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10.17.63.44\share\◆健康づくり班\■01　健康づくり業務\22   健康経営\★【作業フォルダ（現在使用中）】\82 要綱・要領\01 ★健康経営企業認定制度要綱\R4.4.1改定\100 R3健康経営認定制度の見直し\要綱、要領改正\改正後様式等\要綱様式\"/>
    </mc:Choice>
  </mc:AlternateContent>
  <xr:revisionPtr revIDLastSave="0" documentId="13_ncr:1_{A98972A9-BD4A-4D00-9AC8-3669C7839E13}" xr6:coauthVersionLast="47" xr6:coauthVersionMax="47" xr10:uidLastSave="{00000000-0000-0000-0000-000000000000}"/>
  <bookViews>
    <workbookView xWindow="4185" yWindow="1635" windowWidth="15195" windowHeight="13680" xr2:uid="{00000000-000D-0000-FFFF-FFFF00000000}"/>
  </bookViews>
  <sheets>
    <sheet name="様式1-3（取組目標の設定）" sheetId="2" r:id="rId1"/>
  </sheets>
  <definedNames>
    <definedName name="_xlnm.Print_Area" localSheetId="0">'様式1-3（取組目標の設定）'!$A$1:$S$103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13" i="2" l="1"/>
  <c r="T14" i="2"/>
  <c r="T18" i="2"/>
  <c r="T17" i="2"/>
  <c r="T19" i="2"/>
  <c r="T21" i="2"/>
  <c r="T22" i="2"/>
  <c r="T26" i="2"/>
  <c r="T25" i="2" s="1"/>
  <c r="T30" i="2"/>
  <c r="T29" i="2" s="1"/>
  <c r="T33" i="2"/>
  <c r="T32" i="2" s="1"/>
  <c r="T39" i="2"/>
  <c r="T38" i="2" s="1"/>
  <c r="T43" i="2"/>
  <c r="T45" i="2"/>
  <c r="T44" i="2" s="1"/>
  <c r="T58" i="2"/>
  <c r="T54" i="2" s="1"/>
  <c r="T53" i="2" s="1"/>
  <c r="T60" i="2"/>
  <c r="T59" i="2" s="1"/>
  <c r="T64" i="2"/>
  <c r="T70" i="2"/>
  <c r="T66" i="2" s="1"/>
  <c r="T65" i="2" s="1"/>
  <c r="T72" i="2"/>
  <c r="T71" i="2" s="1"/>
  <c r="T76" i="2"/>
  <c r="T77" i="2"/>
  <c r="T78" i="2"/>
  <c r="T82" i="2"/>
  <c r="T84" i="2"/>
  <c r="U86" i="2"/>
  <c r="U87" i="2"/>
  <c r="T83" i="2" s="1"/>
  <c r="T88" i="2"/>
  <c r="U88" i="2"/>
  <c r="T94" i="2"/>
  <c r="T90" i="2" s="1"/>
  <c r="T89" i="2" s="1"/>
  <c r="T100" i="2"/>
  <c r="T96" i="2" s="1"/>
  <c r="T95" i="2" s="1"/>
</calcChain>
</file>

<file path=xl/sharedStrings.xml><?xml version="1.0" encoding="utf-8"?>
<sst xmlns="http://schemas.openxmlformats.org/spreadsheetml/2006/main" count="113" uniqueCount="71">
  <si>
    <t>分野</t>
  </si>
  <si>
    <t>項　目</t>
  </si>
  <si>
    <t>☑</t>
  </si>
  <si>
    <t>健診結果の活用</t>
  </si>
  <si>
    <t>健康づくりのための職場環境</t>
  </si>
  <si>
    <t>細目</t>
  </si>
  <si>
    <t>企業名</t>
  </si>
  <si>
    <t>健康行動の提起</t>
  </si>
  <si>
    <t>運動・食事対策</t>
  </si>
  <si>
    <t>たばこ対策</t>
  </si>
  <si>
    <t>心の健康</t>
  </si>
  <si>
    <t>必須
・
選択</t>
    <rPh sb="5" eb="7">
      <t>センタク</t>
    </rPh>
    <phoneticPr fontId="1"/>
  </si>
  <si>
    <t>項目
番号</t>
    <phoneticPr fontId="1"/>
  </si>
  <si>
    <t>健(検)診</t>
    <phoneticPr fontId="1"/>
  </si>
  <si>
    <t>必須(全項目)</t>
    <phoneticPr fontId="1"/>
  </si>
  <si>
    <t>必須(全項目)</t>
    <phoneticPr fontId="1"/>
  </si>
  <si>
    <t>選択(１項目以上)</t>
    <phoneticPr fontId="1"/>
  </si>
  <si>
    <t>選択(１項目以上)</t>
    <phoneticPr fontId="1"/>
  </si>
  <si>
    <t>従業員に各種がん検診を受診させていますか。</t>
    <phoneticPr fontId="1"/>
  </si>
  <si>
    <t>健診結果が「要治療」など再度検査が必要な従業員に受診させていますか</t>
    <phoneticPr fontId="1"/>
  </si>
  <si>
    <t>健診の結果、保健指導が必要な従業員に、保健指導を受けさせていますか。</t>
    <phoneticPr fontId="1"/>
  </si>
  <si>
    <t>）</t>
    <phoneticPr fontId="1"/>
  </si>
  <si>
    <t>従業員とその家族も含めた健診(がん検診含む)の受診勧奨など健診を受けやすい職場環境を作っていますか。</t>
    <phoneticPr fontId="1"/>
  </si>
  <si>
    <t>細目</t>
    <phoneticPr fontId="1"/>
  </si>
  <si>
    <t>①従業員とその家族に健診（がん検診を含む）の受診を勧めている。</t>
    <phoneticPr fontId="1"/>
  </si>
  <si>
    <t>②未受診の職員に受診するよう働きかけている。</t>
    <phoneticPr fontId="1"/>
  </si>
  <si>
    <t>定期的な健康情報の提供や、健康測定機器の活用等従業員の健康に配慮していますか。</t>
    <phoneticPr fontId="1"/>
  </si>
  <si>
    <t>①従業員に向けて定期的に健康情報を提供している。</t>
    <phoneticPr fontId="1"/>
  </si>
  <si>
    <t>②従業員からの健康づくりに向けた希望を把握し、可能なものは対応している。</t>
    <phoneticPr fontId="1"/>
  </si>
  <si>
    <t>健康づくりの目標・計画を立て、実践していますか。</t>
    <phoneticPr fontId="1"/>
  </si>
  <si>
    <t>①企業の健康課題を把握し、健康づくりの目標や計画を立てている。</t>
    <phoneticPr fontId="1"/>
  </si>
  <si>
    <t>②「健康経営」に取り組むことや、健康づくりの目標・計画を従業員に周知している。</t>
    <phoneticPr fontId="1"/>
  </si>
  <si>
    <t>③計画に沿って健康づくりを実践している。</t>
    <phoneticPr fontId="1"/>
  </si>
  <si>
    <t>インフルエンザや食中毒など流行性の感染症対策を行っていますか。</t>
    <phoneticPr fontId="1"/>
  </si>
  <si>
    <t>気になることを相談できる職場の雰囲気を作っていますか。</t>
    <phoneticPr fontId="1"/>
  </si>
  <si>
    <t>研修会等を利用しメンタルヘルス対策を講じていますか。</t>
    <phoneticPr fontId="1"/>
  </si>
  <si>
    <t>受動喫煙防止対策を講じていますか。</t>
    <phoneticPr fontId="1"/>
  </si>
  <si>
    <t>従業員にたばこの害の周知活動を行い、禁煙を勧めていますか。</t>
    <phoneticPr fontId="1"/>
  </si>
  <si>
    <t>職場で、健康的な食事や運動が実践できるように、配慮していますか。</t>
    <phoneticPr fontId="1"/>
  </si>
  <si>
    <t>歯科検診の受診促進や、歯磨きができる環境整備など歯科保健に関する取組を行っていますか。</t>
    <phoneticPr fontId="1"/>
  </si>
  <si>
    <t>①悩み事などの相談窓口を設けて従業員に周知している。</t>
    <phoneticPr fontId="1"/>
  </si>
  <si>
    <t>②管理職が従業員に毎日声掛けを行うなど、コミュニケーションを常にとるよう努めている。</t>
    <phoneticPr fontId="1"/>
  </si>
  <si>
    <t>①従業員に感染症予防に関する情報を提供している。</t>
    <phoneticPr fontId="1"/>
  </si>
  <si>
    <t>②感染者の出勤停止など感染拡大防止に向けた取組を実施している。</t>
    <phoneticPr fontId="1"/>
  </si>
  <si>
    <t>①従業員に毎食後の歯磨きを勧めている。</t>
    <phoneticPr fontId="1"/>
  </si>
  <si>
    <t>②従業員へ歯科検診の受診を勧めている。</t>
    <phoneticPr fontId="1"/>
  </si>
  <si>
    <t>①体操やストレッチなど各自で取り組める情報を提供している。</t>
    <phoneticPr fontId="1"/>
  </si>
  <si>
    <t>②始業前や昼休みなどに、組織的に体操やストレッチを行っている。</t>
    <phoneticPr fontId="1"/>
  </si>
  <si>
    <t>①従業員へ階段を使用するなどの、歩数を増やすための働きかけを行っている。</t>
    <phoneticPr fontId="1"/>
  </si>
  <si>
    <t>②バランスをとれた食事などについての情報提供を行っている。</t>
    <phoneticPr fontId="1"/>
  </si>
  <si>
    <t>①従業員にたばこの害を周知している。</t>
    <phoneticPr fontId="1"/>
  </si>
  <si>
    <t>②就業時間内の禁煙を働きかけている。</t>
    <phoneticPr fontId="1"/>
  </si>
  <si>
    <t>①メンタルヘルスについて従業員に情報提供している。</t>
    <phoneticPr fontId="1"/>
  </si>
  <si>
    <t>②管理職または従業員が毎年メンタルヘルス研修会に参加している。</t>
    <phoneticPr fontId="1"/>
  </si>
  <si>
    <t>②屋外喫煙場所は出入口から10m以上離したところに設置している。</t>
    <phoneticPr fontId="1"/>
  </si>
  <si>
    <t>様式1-3　取組目標の設定について</t>
    <phoneticPr fontId="1"/>
  </si>
  <si>
    <t xml:space="preserve">◯現状を踏まえ、認定に向けた御社の取組目標を設定して、記入してください。
◯「健(検)診」、「健診結果の活用」の分野は全項目必須、「健康づくりのための職場環境」から「心の健康」の分野は、各分野で１項目以上について目標を設定して、取組を行ってください。（選択項目、細目などがある場合は、□への✔チェックや、（　　　）に必要事項を記入してください。）
◯設定した取組目標は、原則１年間の取組期間中、継続して取り組んでいただきます。
</t>
    <phoneticPr fontId="1"/>
  </si>
  <si>
    <t>従業員に健康診断を100％受診させていますか。（40歳未満含む）</t>
    <phoneticPr fontId="1"/>
  </si>
  <si>
    <t>○目標受診率（　</t>
    <rPh sb="1" eb="3">
      <t>モクヒョウ</t>
    </rPh>
    <phoneticPr fontId="1"/>
  </si>
  <si>
    <t>）％</t>
    <phoneticPr fontId="1"/>
  </si>
  <si>
    <t>）％</t>
    <phoneticPr fontId="1"/>
  </si>
  <si>
    <t>③企業独自の取組　（</t>
    <phoneticPr fontId="1"/>
  </si>
  <si>
    <t>③企業独自の取組　（</t>
    <phoneticPr fontId="1"/>
  </si>
  <si>
    <t>③企業独自の取組　（</t>
    <phoneticPr fontId="1"/>
  </si>
  <si>
    <t>＊２種類以上のがん検診受診者が対象</t>
  </si>
  <si>
    <t>①敷地内禁煙にしている。（喫煙場所設置なし）</t>
    <rPh sb="1" eb="4">
      <t>シキチナイ</t>
    </rPh>
    <rPh sb="4" eb="6">
      <t>キンエン</t>
    </rPh>
    <phoneticPr fontId="1"/>
  </si>
  <si>
    <t>＊今後について
　・取組期間終了後、速やかに評価シート（様式４）を県に提出してください。
　・取組目標に変更がない場合は、毎年自動継続となります。</t>
    <rPh sb="33" eb="34">
      <t>ケン</t>
    </rPh>
    <phoneticPr fontId="1"/>
  </si>
  <si>
    <t>黄色の部分を入力
またはチェックしてください。</t>
    <rPh sb="0" eb="2">
      <t>キイロ</t>
    </rPh>
    <rPh sb="3" eb="5">
      <t>ブブン</t>
    </rPh>
    <rPh sb="6" eb="8">
      <t>ニュウリョク</t>
    </rPh>
    <phoneticPr fontId="1"/>
  </si>
  <si>
    <t>始業前などに体操やストレッチを取り入れているなど、体を動かすための取り組みを行っていますか。</t>
    <phoneticPr fontId="1"/>
  </si>
  <si>
    <t>○目標受診率（　</t>
    <rPh sb="3" eb="5">
      <t>ジュシン</t>
    </rPh>
    <phoneticPr fontId="1"/>
  </si>
  <si>
    <t>40歳以上の従業員の特定健診を受診させていますか。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</si>
</sst>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ＭＳ Ｐゴシック"/>
      <family val="2"/>
      <charset val="128"/>
      <scheme val="minor"/>
    </font>
    <font>
      <sz val="6"/>
      <name val="ＭＳ Ｐゴシック"/>
      <family val="2"/>
      <charset val="128"/>
      <scheme val="minor"/>
    </font>
    <font>
      <sz val="16"/>
      <color theme="1"/>
      <name val="ＭＳ 明朝"/>
      <family val="1"/>
      <charset val="128"/>
    </font>
    <font>
      <sz val="8"/>
      <color rgb="FF000000"/>
      <name val="ＭＳ 明朝"/>
      <family val="1"/>
      <charset val="128"/>
    </font>
    <font>
      <sz val="11"/>
      <color theme="1"/>
      <name val="ＭＳ 明朝"/>
      <family val="1"/>
      <charset val="128"/>
    </font>
    <font>
      <sz val="10"/>
      <color theme="1"/>
      <name val="ＭＳ 明朝"/>
      <family val="1"/>
      <charset val="128"/>
    </font>
    <font>
      <sz val="12"/>
      <name val="ＭＳ 明朝"/>
      <family val="1"/>
      <charset val="128"/>
    </font>
    <font>
      <sz val="12"/>
      <color theme="1"/>
      <name val="ＭＳ 明朝"/>
      <family val="1"/>
      <charset val="128"/>
    </font>
    <font>
      <sz val="10"/>
      <name val="ＭＳ 明朝"/>
      <family val="1"/>
      <charset val="128"/>
    </font>
    <font>
      <b/>
      <sz val="16"/>
      <color theme="1"/>
      <name val="ＭＳ ゴシック"/>
      <family val="3"/>
      <charset val="128"/>
    </font>
    <font>
      <sz val="12"/>
      <color rgb="FF000000"/>
      <name val="ＭＳ 明朝"/>
      <family val="1"/>
      <charset val="128"/>
    </font>
    <font>
      <sz val="11"/>
      <name val="ＭＳ 明朝"/>
      <family val="1"/>
      <charset val="128"/>
    </font>
    <font>
      <sz val="8"/>
      <name val="ＭＳ 明朝"/>
      <family val="1"/>
      <charset val="128"/>
    </font>
    <font>
      <sz val="11"/>
      <color rgb="FFFF0000"/>
      <name val="ＭＳ Ｐゴシック"/>
      <family val="2"/>
      <charset val="128"/>
      <scheme val="minor"/>
    </font>
    <font>
      <b/>
      <sz val="12"/>
      <name val="ＭＳ 明朝"/>
      <family val="1"/>
      <charset val="128"/>
    </font>
    <font>
      <sz val="13"/>
      <name val="ＭＳ 明朝"/>
      <family val="1"/>
      <charset val="128"/>
    </font>
    <font>
      <sz val="16"/>
      <name val="ＭＳ 明朝"/>
      <family val="1"/>
      <charset val="128"/>
    </font>
    <font>
      <b/>
      <sz val="16"/>
      <name val="ＭＳ 明朝"/>
      <family val="1"/>
      <charset val="128"/>
    </font>
    <font>
      <sz val="10"/>
      <name val="ＭＳ ゴシック"/>
      <family val="3"/>
      <charset val="128"/>
    </font>
    <font>
      <u/>
      <sz val="10"/>
      <name val="ＭＳ 明朝"/>
      <family val="1"/>
      <charset val="128"/>
    </font>
    <font>
      <sz val="22"/>
      <color rgb="FFFF0000"/>
      <name val="ＭＳ ゴシック"/>
      <family val="3"/>
      <charset val="128"/>
    </font>
  </fonts>
  <fills count="4">
    <fill>
      <patternFill patternType="none"/>
    </fill>
    <fill>
      <patternFill patternType="gray125"/>
    </fill>
    <fill>
      <patternFill patternType="solid">
        <fgColor rgb="FFDCE6F2"/>
        <bgColor indexed="64"/>
      </patternFill>
    </fill>
    <fill>
      <patternFill patternType="solid">
        <fgColor rgb="FFFFFF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2">
    <xf numFmtId="0" fontId="0" fillId="0" borderId="0">
      <alignment vertical="center"/>
    </xf>
    <xf numFmtId="0" fontId="13" fillId="0" borderId="0" applyNumberFormat="0" applyFill="0" applyBorder="0" applyAlignment="0" applyProtection="0">
      <alignment vertical="center"/>
    </xf>
  </cellStyleXfs>
  <cellXfs count="142">
    <xf numFmtId="0" fontId="0" fillId="0" borderId="0" xfId="0">
      <alignment vertical="center"/>
    </xf>
    <xf numFmtId="0" fontId="2" fillId="2" borderId="0" xfId="0" applyFont="1" applyFill="1" applyAlignment="1">
      <alignment vertical="center"/>
    </xf>
    <xf numFmtId="0" fontId="4" fillId="0" borderId="0" xfId="0" applyFont="1">
      <alignment vertical="center"/>
    </xf>
    <xf numFmtId="0" fontId="5" fillId="0" borderId="0" xfId="0" applyFont="1" applyAlignment="1">
      <alignment vertical="center"/>
    </xf>
    <xf numFmtId="0" fontId="3" fillId="0" borderId="0" xfId="0" applyFont="1" applyFill="1" applyBorder="1" applyAlignment="1">
      <alignment vertical="center" wrapText="1" readingOrder="1"/>
    </xf>
    <xf numFmtId="0" fontId="7" fillId="0" borderId="0" xfId="0" applyFont="1">
      <alignment vertical="center"/>
    </xf>
    <xf numFmtId="0" fontId="2" fillId="0" borderId="0" xfId="0" applyFont="1" applyFill="1" applyAlignment="1">
      <alignment vertical="center"/>
    </xf>
    <xf numFmtId="0" fontId="6" fillId="0" borderId="0" xfId="0" applyFont="1" applyBorder="1" applyAlignment="1">
      <alignment vertical="top" wrapText="1"/>
    </xf>
    <xf numFmtId="0" fontId="8" fillId="0" borderId="0" xfId="0" applyFont="1" applyAlignment="1">
      <alignment vertical="center"/>
    </xf>
    <xf numFmtId="0" fontId="4" fillId="0" borderId="0" xfId="0" applyNumberFormat="1" applyFont="1">
      <alignment vertical="center"/>
    </xf>
    <xf numFmtId="0" fontId="5" fillId="0" borderId="0" xfId="0" applyFont="1" applyAlignment="1">
      <alignment vertical="center" wrapText="1"/>
    </xf>
    <xf numFmtId="0" fontId="3" fillId="2" borderId="0" xfId="0" applyFont="1" applyFill="1" applyBorder="1" applyAlignment="1">
      <alignment vertical="center" wrapText="1" readingOrder="1"/>
    </xf>
    <xf numFmtId="0" fontId="9" fillId="2" borderId="0" xfId="0" applyFont="1" applyFill="1" applyAlignment="1">
      <alignment vertical="center"/>
    </xf>
    <xf numFmtId="0" fontId="11" fillId="0" borderId="0" xfId="0" applyFont="1" applyFill="1" applyBorder="1" applyAlignment="1">
      <alignment horizontal="center" vertical="center" wrapText="1"/>
    </xf>
    <xf numFmtId="0" fontId="17" fillId="0" borderId="12" xfId="0" applyFont="1" applyBorder="1" applyAlignment="1">
      <alignment horizontal="center" vertical="center" wrapText="1" readingOrder="1"/>
    </xf>
    <xf numFmtId="0" fontId="8" fillId="3" borderId="0" xfId="0" applyFont="1" applyFill="1" applyBorder="1" applyAlignment="1">
      <alignment horizontal="center" vertical="center" wrapText="1"/>
    </xf>
    <xf numFmtId="0" fontId="8" fillId="0" borderId="0" xfId="0" applyFont="1" applyFill="1" applyBorder="1" applyAlignment="1" applyProtection="1">
      <alignment horizontal="center" vertical="center" wrapText="1"/>
      <protection locked="0"/>
    </xf>
    <xf numFmtId="0" fontId="8" fillId="0" borderId="0" xfId="0" applyFont="1" applyFill="1" applyBorder="1" applyAlignment="1">
      <alignment horizontal="center" vertical="center" wrapText="1"/>
    </xf>
    <xf numFmtId="0" fontId="8" fillId="0" borderId="0" xfId="0" applyFont="1" applyFill="1" applyBorder="1" applyAlignment="1">
      <alignment vertical="center" wrapText="1"/>
    </xf>
    <xf numFmtId="0" fontId="11" fillId="0" borderId="0" xfId="0" applyFont="1" applyBorder="1">
      <alignment vertical="center"/>
    </xf>
    <xf numFmtId="0" fontId="11" fillId="0" borderId="2" xfId="0" applyFont="1" applyFill="1" applyBorder="1" applyAlignment="1">
      <alignment vertical="center"/>
    </xf>
    <xf numFmtId="0" fontId="12" fillId="0" borderId="2" xfId="0" applyFont="1" applyBorder="1" applyAlignment="1">
      <alignment vertical="center" wrapText="1"/>
    </xf>
    <xf numFmtId="0" fontId="12" fillId="0" borderId="7" xfId="0" applyFont="1" applyBorder="1" applyAlignment="1">
      <alignment vertical="center" wrapText="1"/>
    </xf>
    <xf numFmtId="0" fontId="11"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11" fillId="0" borderId="4" xfId="0" applyFont="1" applyFill="1" applyBorder="1" applyAlignment="1">
      <alignment vertical="center"/>
    </xf>
    <xf numFmtId="0" fontId="12" fillId="0" borderId="4" xfId="0" applyFont="1" applyBorder="1" applyAlignment="1">
      <alignment vertical="center" wrapText="1"/>
    </xf>
    <xf numFmtId="0" fontId="12" fillId="0" borderId="5" xfId="0" applyFont="1" applyBorder="1" applyAlignment="1">
      <alignment vertical="center" wrapText="1"/>
    </xf>
    <xf numFmtId="0" fontId="11" fillId="0" borderId="0" xfId="0" applyFont="1">
      <alignment vertical="center"/>
    </xf>
    <xf numFmtId="0" fontId="12" fillId="0" borderId="7" xfId="0" applyFont="1" applyBorder="1" applyAlignment="1">
      <alignment vertical="top" wrapText="1" readingOrder="1"/>
    </xf>
    <xf numFmtId="0" fontId="16" fillId="0" borderId="12" xfId="0" applyFont="1" applyBorder="1" applyAlignment="1">
      <alignment horizontal="center" vertical="center" wrapText="1" readingOrder="1"/>
    </xf>
    <xf numFmtId="0" fontId="16" fillId="0" borderId="8" xfId="0" applyFont="1" applyBorder="1" applyAlignment="1">
      <alignment horizontal="center" vertical="center" wrapText="1" readingOrder="1"/>
    </xf>
    <xf numFmtId="1" fontId="19" fillId="3" borderId="2" xfId="0" applyNumberFormat="1" applyFont="1" applyFill="1" applyBorder="1" applyAlignment="1">
      <alignment horizontal="center" vertical="center" shrinkToFit="1"/>
    </xf>
    <xf numFmtId="0" fontId="11" fillId="0" borderId="2" xfId="0" applyFont="1" applyFill="1" applyBorder="1" applyAlignment="1">
      <alignment horizontal="center" vertical="center"/>
    </xf>
    <xf numFmtId="0" fontId="11" fillId="0" borderId="9" xfId="0" applyFont="1" applyBorder="1" applyAlignment="1">
      <alignment horizontal="center" vertical="center" wrapText="1"/>
    </xf>
    <xf numFmtId="0" fontId="11" fillId="3" borderId="12" xfId="0" applyFont="1" applyFill="1" applyBorder="1" applyAlignment="1" applyProtection="1">
      <alignment horizontal="center" vertical="center" wrapText="1"/>
      <protection locked="0"/>
    </xf>
    <xf numFmtId="0" fontId="8" fillId="0" borderId="8" xfId="0" applyFont="1" applyBorder="1" applyAlignment="1">
      <alignment horizontal="left" vertical="center" wrapText="1" readingOrder="1"/>
    </xf>
    <xf numFmtId="0" fontId="8" fillId="0" borderId="0" xfId="0" applyFont="1" applyBorder="1" applyAlignment="1">
      <alignment vertical="center" wrapText="1" readingOrder="1"/>
    </xf>
    <xf numFmtId="0" fontId="11" fillId="0" borderId="2" xfId="0" applyFont="1" applyFill="1" applyBorder="1" applyAlignment="1">
      <alignment horizontal="center" vertical="center" wrapText="1"/>
    </xf>
    <xf numFmtId="0" fontId="8" fillId="3" borderId="8" xfId="0" applyFont="1" applyFill="1" applyBorder="1" applyAlignment="1" applyProtection="1">
      <alignment horizontal="left" vertical="center" wrapText="1" readingOrder="1"/>
      <protection locked="0"/>
    </xf>
    <xf numFmtId="0" fontId="11" fillId="3" borderId="8" xfId="0" applyFont="1" applyFill="1" applyBorder="1" applyAlignment="1" applyProtection="1">
      <alignment horizontal="center" vertical="center" wrapText="1"/>
      <protection locked="0"/>
    </xf>
    <xf numFmtId="0" fontId="8" fillId="0" borderId="0" xfId="0" applyFont="1" applyBorder="1" applyAlignment="1">
      <alignment vertical="center" wrapText="1"/>
    </xf>
    <xf numFmtId="0" fontId="11" fillId="0" borderId="0" xfId="0" applyFont="1" applyBorder="1" applyAlignment="1">
      <alignment vertical="center" wrapText="1"/>
    </xf>
    <xf numFmtId="0" fontId="11" fillId="0" borderId="3" xfId="0" applyFont="1" applyBorder="1" applyAlignment="1">
      <alignment vertical="center" wrapText="1"/>
    </xf>
    <xf numFmtId="0" fontId="11" fillId="0" borderId="10" xfId="0" applyFont="1" applyBorder="1" applyAlignment="1">
      <alignment horizontal="center" vertical="center" wrapText="1"/>
    </xf>
    <xf numFmtId="0" fontId="11" fillId="0" borderId="9" xfId="0" applyFont="1" applyFill="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left" vertical="center" wrapText="1"/>
    </xf>
    <xf numFmtId="0" fontId="8" fillId="3" borderId="0" xfId="0" applyFont="1" applyFill="1" applyBorder="1" applyAlignment="1" applyProtection="1">
      <alignment horizontal="center" vertical="center" wrapText="1"/>
      <protection locked="0"/>
    </xf>
    <xf numFmtId="0" fontId="16" fillId="3" borderId="0" xfId="0" applyFont="1" applyFill="1" applyBorder="1" applyAlignment="1" applyProtection="1">
      <alignment horizontal="center" vertical="center" wrapText="1" readingOrder="1"/>
      <protection locked="0"/>
    </xf>
    <xf numFmtId="0" fontId="8" fillId="0" borderId="6" xfId="0" applyFont="1" applyBorder="1" applyAlignment="1">
      <alignment horizontal="left" vertical="center" wrapText="1"/>
    </xf>
    <xf numFmtId="0" fontId="8" fillId="0" borderId="2" xfId="0" applyFont="1" applyBorder="1" applyAlignment="1">
      <alignment horizontal="center" vertical="center" wrapText="1" readingOrder="1"/>
    </xf>
    <xf numFmtId="0" fontId="11" fillId="0" borderId="0" xfId="0" applyFont="1" applyBorder="1" applyAlignment="1">
      <alignment horizontal="center" vertical="center" wrapText="1"/>
    </xf>
    <xf numFmtId="0" fontId="8" fillId="3" borderId="8" xfId="0" applyFont="1" applyFill="1" applyBorder="1" applyAlignment="1" applyProtection="1">
      <alignment horizontal="center" vertical="center" wrapText="1"/>
      <protection locked="0"/>
    </xf>
    <xf numFmtId="0" fontId="11" fillId="0" borderId="4" xfId="0" applyFont="1" applyBorder="1" applyAlignment="1">
      <alignment horizontal="center" vertical="center" wrapText="1"/>
    </xf>
    <xf numFmtId="0" fontId="8" fillId="3" borderId="9" xfId="0" applyFont="1" applyFill="1" applyBorder="1" applyAlignment="1" applyProtection="1">
      <alignment horizontal="center" vertical="center" wrapText="1"/>
      <protection locked="0"/>
    </xf>
    <xf numFmtId="0" fontId="11" fillId="3" borderId="12" xfId="0" applyFont="1" applyFill="1" applyBorder="1" applyAlignment="1">
      <alignment horizontal="center" vertical="center" wrapText="1"/>
    </xf>
    <xf numFmtId="0" fontId="11" fillId="0" borderId="8" xfId="0" applyFont="1" applyBorder="1" applyAlignment="1">
      <alignment horizontal="center" vertical="center" wrapText="1"/>
    </xf>
    <xf numFmtId="0" fontId="11" fillId="3" borderId="8"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2" fillId="0" borderId="0" xfId="0" applyFont="1" applyBorder="1" applyAlignment="1">
      <alignment vertical="center" wrapText="1"/>
    </xf>
    <xf numFmtId="0" fontId="12" fillId="0" borderId="3" xfId="0" applyFont="1" applyBorder="1" applyAlignment="1">
      <alignment vertical="center" wrapText="1"/>
    </xf>
    <xf numFmtId="0" fontId="11" fillId="0" borderId="6"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2" xfId="0" applyFont="1" applyBorder="1" applyAlignment="1">
      <alignment horizontal="left" vertical="center" wrapText="1"/>
    </xf>
    <xf numFmtId="0" fontId="11" fillId="0" borderId="0" xfId="0" applyFont="1" applyBorder="1" applyAlignment="1">
      <alignment horizontal="left" vertical="center" wrapText="1"/>
    </xf>
    <xf numFmtId="0" fontId="8" fillId="0" borderId="9" xfId="0" applyFont="1" applyBorder="1" applyAlignment="1">
      <alignment horizontal="left" vertical="center" shrinkToFit="1" readingOrder="1"/>
    </xf>
    <xf numFmtId="0" fontId="8" fillId="0" borderId="4" xfId="0" applyFont="1" applyBorder="1" applyAlignment="1">
      <alignment horizontal="left" vertical="center" shrinkToFit="1" readingOrder="1"/>
    </xf>
    <xf numFmtId="0" fontId="8" fillId="0" borderId="6" xfId="0" applyFont="1" applyBorder="1" applyAlignment="1">
      <alignment horizontal="left" vertical="center" wrapText="1"/>
    </xf>
    <xf numFmtId="0" fontId="8" fillId="0" borderId="2" xfId="0" applyFont="1" applyBorder="1" applyAlignment="1">
      <alignment horizontal="left" vertical="center" wrapText="1"/>
    </xf>
    <xf numFmtId="0" fontId="8" fillId="0" borderId="0" xfId="0" applyFont="1" applyBorder="1" applyAlignment="1">
      <alignment horizontal="left" vertical="center" wrapText="1"/>
    </xf>
    <xf numFmtId="0" fontId="8" fillId="0" borderId="3" xfId="0" applyFont="1" applyBorder="1" applyAlignment="1">
      <alignment horizontal="left" vertical="center" wrapText="1"/>
    </xf>
    <xf numFmtId="0" fontId="14" fillId="2" borderId="1" xfId="0" applyFont="1" applyFill="1" applyBorder="1" applyAlignment="1">
      <alignment horizontal="center" vertical="center" textRotation="255" wrapText="1" readingOrder="1"/>
    </xf>
    <xf numFmtId="0" fontId="15" fillId="0" borderId="1" xfId="0" applyFont="1" applyBorder="1" applyAlignment="1">
      <alignment horizontal="center" vertical="center" textRotation="255" wrapText="1" readingOrder="1"/>
    </xf>
    <xf numFmtId="0" fontId="16" fillId="0" borderId="11" xfId="0" applyFont="1" applyBorder="1" applyAlignment="1">
      <alignment horizontal="center" vertical="center" wrapText="1" readingOrder="1"/>
    </xf>
    <xf numFmtId="0" fontId="16" fillId="0" borderId="12" xfId="0" applyFont="1" applyBorder="1" applyAlignment="1">
      <alignment horizontal="center" vertical="center" wrapText="1" readingOrder="1"/>
    </xf>
    <xf numFmtId="0" fontId="8" fillId="0" borderId="4" xfId="0" applyFont="1" applyBorder="1" applyAlignment="1">
      <alignment horizontal="left" vertical="center" wrapText="1"/>
    </xf>
    <xf numFmtId="0" fontId="8" fillId="3" borderId="4" xfId="0" applyFont="1" applyFill="1" applyBorder="1" applyAlignment="1" applyProtection="1">
      <alignment horizontal="left" vertical="center" wrapText="1"/>
      <protection locked="0"/>
    </xf>
    <xf numFmtId="0" fontId="8" fillId="0" borderId="0" xfId="0" applyFont="1" applyBorder="1" applyAlignment="1">
      <alignment horizontal="left" vertical="center" shrinkToFit="1"/>
    </xf>
    <xf numFmtId="0" fontId="8" fillId="0" borderId="3" xfId="0" applyFont="1" applyBorder="1" applyAlignment="1">
      <alignment horizontal="left" vertical="center" shrinkToFit="1"/>
    </xf>
    <xf numFmtId="0" fontId="8" fillId="3" borderId="4" xfId="0" applyFont="1" applyFill="1" applyBorder="1" applyAlignment="1">
      <alignment horizontal="left" vertical="center" wrapText="1"/>
    </xf>
    <xf numFmtId="0" fontId="8" fillId="0" borderId="6" xfId="0" applyFont="1" applyBorder="1" applyAlignment="1">
      <alignment horizontal="left" vertical="top" wrapText="1" readingOrder="1"/>
    </xf>
    <xf numFmtId="0" fontId="8" fillId="0" borderId="2" xfId="0" applyFont="1" applyBorder="1" applyAlignment="1">
      <alignment horizontal="left" vertical="top" wrapText="1" readingOrder="1"/>
    </xf>
    <xf numFmtId="0" fontId="8" fillId="0" borderId="7" xfId="0" applyFont="1" applyBorder="1" applyAlignment="1">
      <alignment horizontal="left" vertical="top" wrapText="1" readingOrder="1"/>
    </xf>
    <xf numFmtId="0" fontId="8" fillId="0" borderId="9" xfId="0" applyFont="1" applyBorder="1" applyAlignment="1">
      <alignment horizontal="left" vertical="top" wrapText="1" readingOrder="1"/>
    </xf>
    <xf numFmtId="0" fontId="8" fillId="0" borderId="4" xfId="0" applyFont="1" applyBorder="1" applyAlignment="1">
      <alignment horizontal="left" vertical="top" wrapText="1" readingOrder="1"/>
    </xf>
    <xf numFmtId="0" fontId="8" fillId="0" borderId="5" xfId="0" applyFont="1" applyBorder="1" applyAlignment="1">
      <alignment horizontal="left" vertical="top" wrapText="1" readingOrder="1"/>
    </xf>
    <xf numFmtId="0" fontId="11" fillId="2" borderId="1" xfId="0" applyFont="1" applyFill="1" applyBorder="1" applyAlignment="1">
      <alignment horizontal="center" vertical="center" wrapText="1" readingOrder="1"/>
    </xf>
    <xf numFmtId="0" fontId="11" fillId="2" borderId="6" xfId="0" applyFont="1" applyFill="1" applyBorder="1" applyAlignment="1">
      <alignment horizontal="center" vertical="center" wrapText="1" readingOrder="1"/>
    </xf>
    <xf numFmtId="0" fontId="11" fillId="2" borderId="2" xfId="0" applyFont="1" applyFill="1" applyBorder="1" applyAlignment="1">
      <alignment horizontal="center" vertical="center" wrapText="1" readingOrder="1"/>
    </xf>
    <xf numFmtId="0" fontId="11" fillId="2" borderId="7" xfId="0" applyFont="1" applyFill="1" applyBorder="1" applyAlignment="1">
      <alignment horizontal="center" vertical="center" wrapText="1" readingOrder="1"/>
    </xf>
    <xf numFmtId="0" fontId="11" fillId="2" borderId="8" xfId="0" applyFont="1" applyFill="1" applyBorder="1" applyAlignment="1">
      <alignment horizontal="center" vertical="center" wrapText="1" readingOrder="1"/>
    </xf>
    <xf numFmtId="0" fontId="11" fillId="2" borderId="0" xfId="0" applyFont="1" applyFill="1" applyBorder="1" applyAlignment="1">
      <alignment horizontal="center" vertical="center" wrapText="1" readingOrder="1"/>
    </xf>
    <xf numFmtId="0" fontId="11" fillId="2" borderId="3" xfId="0" applyFont="1" applyFill="1" applyBorder="1" applyAlignment="1">
      <alignment horizontal="center" vertical="center" wrapText="1" readingOrder="1"/>
    </xf>
    <xf numFmtId="0" fontId="11" fillId="2" borderId="9" xfId="0" applyFont="1" applyFill="1" applyBorder="1" applyAlignment="1">
      <alignment horizontal="center" vertical="center" wrapText="1" readingOrder="1"/>
    </xf>
    <xf numFmtId="0" fontId="11" fillId="2" borderId="4" xfId="0" applyFont="1" applyFill="1" applyBorder="1" applyAlignment="1">
      <alignment horizontal="center" vertical="center" wrapText="1" readingOrder="1"/>
    </xf>
    <xf numFmtId="0" fontId="11" fillId="2" borderId="5" xfId="0" applyFont="1" applyFill="1" applyBorder="1" applyAlignment="1">
      <alignment horizontal="center" vertical="center" wrapText="1" readingOrder="1"/>
    </xf>
    <xf numFmtId="0" fontId="10" fillId="2" borderId="1" xfId="0" applyFont="1" applyFill="1" applyBorder="1" applyAlignment="1">
      <alignment horizontal="center" vertical="center" wrapText="1" readingOrder="1"/>
    </xf>
    <xf numFmtId="0" fontId="3" fillId="0" borderId="2" xfId="0" applyFont="1" applyFill="1" applyBorder="1" applyAlignment="1">
      <alignment horizontal="center" vertical="center" wrapText="1" readingOrder="1"/>
    </xf>
    <xf numFmtId="0" fontId="4" fillId="0" borderId="2" xfId="0" applyFont="1" applyFill="1" applyBorder="1" applyAlignment="1" applyProtection="1">
      <alignment horizontal="center" vertical="center"/>
      <protection locked="0"/>
    </xf>
    <xf numFmtId="0" fontId="14" fillId="2" borderId="11" xfId="0" applyFont="1" applyFill="1" applyBorder="1" applyAlignment="1">
      <alignment horizontal="center" vertical="center" textRotation="255" wrapText="1" readingOrder="1"/>
    </xf>
    <xf numFmtId="0" fontId="14" fillId="2" borderId="12" xfId="0" applyFont="1" applyFill="1" applyBorder="1" applyAlignment="1">
      <alignment horizontal="center" vertical="center" textRotation="255" wrapText="1" readingOrder="1"/>
    </xf>
    <xf numFmtId="0" fontId="14" fillId="2" borderId="10" xfId="0" applyFont="1" applyFill="1" applyBorder="1" applyAlignment="1">
      <alignment horizontal="center" vertical="center" textRotation="255" wrapText="1" readingOrder="1"/>
    </xf>
    <xf numFmtId="0" fontId="15" fillId="0" borderId="7" xfId="0" applyFont="1" applyBorder="1" applyAlignment="1">
      <alignment horizontal="center" vertical="center" textRotation="255" wrapText="1" readingOrder="1"/>
    </xf>
    <xf numFmtId="0" fontId="15" fillId="0" borderId="3" xfId="0" applyFont="1" applyBorder="1" applyAlignment="1">
      <alignment horizontal="center" vertical="center" textRotation="255" wrapText="1" readingOrder="1"/>
    </xf>
    <xf numFmtId="0" fontId="15" fillId="0" borderId="5" xfId="0" applyFont="1" applyBorder="1" applyAlignment="1">
      <alignment horizontal="center" vertical="center" textRotation="255" wrapText="1" readingOrder="1"/>
    </xf>
    <xf numFmtId="0" fontId="14" fillId="2" borderId="6" xfId="0" applyFont="1" applyFill="1" applyBorder="1" applyAlignment="1">
      <alignment horizontal="center" vertical="center" textRotation="255" wrapText="1" readingOrder="1"/>
    </xf>
    <xf numFmtId="0" fontId="14" fillId="2" borderId="8" xfId="0" applyFont="1" applyFill="1" applyBorder="1" applyAlignment="1">
      <alignment horizontal="center" vertical="center" textRotation="255" wrapText="1" readingOrder="1"/>
    </xf>
    <xf numFmtId="0" fontId="15" fillId="0" borderId="11" xfId="0" applyFont="1" applyBorder="1" applyAlignment="1">
      <alignment horizontal="center" vertical="center" textRotation="255" wrapText="1" readingOrder="1"/>
    </xf>
    <xf numFmtId="0" fontId="15" fillId="0" borderId="12" xfId="0" applyFont="1" applyBorder="1" applyAlignment="1">
      <alignment horizontal="center" vertical="center" textRotation="255" wrapText="1" readingOrder="1"/>
    </xf>
    <xf numFmtId="0" fontId="8" fillId="0" borderId="0" xfId="0" applyFont="1" applyFill="1" applyBorder="1" applyAlignment="1">
      <alignment horizontal="left" vertical="center" wrapText="1"/>
    </xf>
    <xf numFmtId="0" fontId="8" fillId="0" borderId="6" xfId="0" applyFont="1" applyBorder="1" applyAlignment="1">
      <alignment horizontal="left" vertical="center" wrapText="1" readingOrder="1"/>
    </xf>
    <xf numFmtId="0" fontId="8" fillId="0" borderId="2" xfId="0" applyFont="1" applyBorder="1" applyAlignment="1">
      <alignment horizontal="left" vertical="center" wrapText="1" readingOrder="1"/>
    </xf>
    <xf numFmtId="0" fontId="8" fillId="0" borderId="7" xfId="0" applyFont="1" applyBorder="1" applyAlignment="1">
      <alignment horizontal="left" vertical="center" wrapText="1" readingOrder="1"/>
    </xf>
    <xf numFmtId="0" fontId="8" fillId="0" borderId="9" xfId="0" applyFont="1" applyBorder="1" applyAlignment="1">
      <alignment horizontal="left" vertical="center" wrapText="1" readingOrder="1"/>
    </xf>
    <xf numFmtId="0" fontId="8" fillId="0" borderId="4" xfId="0" applyFont="1" applyBorder="1" applyAlignment="1">
      <alignment horizontal="left" vertical="center" wrapText="1" readingOrder="1"/>
    </xf>
    <xf numFmtId="0" fontId="8" fillId="0" borderId="5" xfId="0" applyFont="1" applyBorder="1" applyAlignment="1">
      <alignment horizontal="left" vertical="center" wrapText="1" readingOrder="1"/>
    </xf>
    <xf numFmtId="0" fontId="8" fillId="0" borderId="0" xfId="0" applyFont="1" applyBorder="1" applyAlignment="1">
      <alignment horizontal="left" vertical="center" wrapText="1" readingOrder="1"/>
    </xf>
    <xf numFmtId="0" fontId="8" fillId="0" borderId="3" xfId="0" applyFont="1" applyBorder="1" applyAlignment="1">
      <alignment horizontal="left" vertical="center" wrapText="1" readingOrder="1"/>
    </xf>
    <xf numFmtId="0" fontId="18" fillId="0" borderId="4" xfId="0" applyFont="1" applyFill="1" applyBorder="1" applyAlignment="1">
      <alignment horizontal="left" vertical="center" wrapText="1" readingOrder="1"/>
    </xf>
    <xf numFmtId="0" fontId="18" fillId="0" borderId="5" xfId="0" applyFont="1" applyFill="1" applyBorder="1" applyAlignment="1">
      <alignment horizontal="left" vertical="center" wrapText="1" readingOrder="1"/>
    </xf>
    <xf numFmtId="0" fontId="8" fillId="0" borderId="2" xfId="0" applyFont="1" applyFill="1" applyBorder="1" applyAlignment="1">
      <alignment horizontal="left" vertical="center" wrapText="1"/>
    </xf>
    <xf numFmtId="0" fontId="8" fillId="0" borderId="9" xfId="0" applyFont="1" applyBorder="1" applyAlignment="1">
      <alignment horizontal="left" vertical="center" wrapText="1"/>
    </xf>
    <xf numFmtId="0" fontId="8" fillId="0" borderId="5" xfId="0" applyFont="1" applyBorder="1" applyAlignment="1">
      <alignment horizontal="left" vertical="center" wrapText="1"/>
    </xf>
    <xf numFmtId="0" fontId="10" fillId="2" borderId="6" xfId="0" applyFont="1" applyFill="1" applyBorder="1" applyAlignment="1">
      <alignment horizontal="center" vertical="center" wrapText="1" readingOrder="1"/>
    </xf>
    <xf numFmtId="0" fontId="10" fillId="2" borderId="2" xfId="0" applyFont="1" applyFill="1" applyBorder="1" applyAlignment="1">
      <alignment horizontal="center" vertical="center" wrapText="1" readingOrder="1"/>
    </xf>
    <xf numFmtId="0" fontId="10" fillId="2" borderId="7" xfId="0" applyFont="1" applyFill="1" applyBorder="1" applyAlignment="1">
      <alignment horizontal="center" vertical="center" wrapText="1" readingOrder="1"/>
    </xf>
    <xf numFmtId="0" fontId="10" fillId="2" borderId="8" xfId="0" applyFont="1" applyFill="1" applyBorder="1" applyAlignment="1">
      <alignment horizontal="center" vertical="center" wrapText="1" readingOrder="1"/>
    </xf>
    <xf numFmtId="0" fontId="10" fillId="2" borderId="0" xfId="0" applyFont="1" applyFill="1" applyBorder="1" applyAlignment="1">
      <alignment horizontal="center" vertical="center" wrapText="1" readingOrder="1"/>
    </xf>
    <xf numFmtId="0" fontId="10" fillId="2" borderId="3" xfId="0" applyFont="1" applyFill="1" applyBorder="1" applyAlignment="1">
      <alignment horizontal="center" vertical="center" wrapText="1" readingOrder="1"/>
    </xf>
    <xf numFmtId="0" fontId="10" fillId="2" borderId="9" xfId="0" applyFont="1" applyFill="1" applyBorder="1" applyAlignment="1">
      <alignment horizontal="center" vertical="center" wrapText="1" readingOrder="1"/>
    </xf>
    <xf numFmtId="0" fontId="10" fillId="2" borderId="4" xfId="0" applyFont="1" applyFill="1" applyBorder="1" applyAlignment="1">
      <alignment horizontal="center" vertical="center" wrapText="1" readingOrder="1"/>
    </xf>
    <xf numFmtId="0" fontId="10" fillId="2" borderId="5" xfId="0" applyFont="1" applyFill="1" applyBorder="1" applyAlignment="1">
      <alignment horizontal="center" vertical="center" wrapText="1" readingOrder="1"/>
    </xf>
    <xf numFmtId="0" fontId="8" fillId="0" borderId="0" xfId="0" applyFont="1" applyBorder="1" applyAlignment="1">
      <alignment horizontal="left" vertical="center" readingOrder="1"/>
    </xf>
    <xf numFmtId="0" fontId="8" fillId="0" borderId="3" xfId="0" applyFont="1" applyBorder="1" applyAlignment="1">
      <alignment horizontal="left" vertical="center" readingOrder="1"/>
    </xf>
    <xf numFmtId="0" fontId="15" fillId="0" borderId="10" xfId="0" applyFont="1" applyBorder="1" applyAlignment="1">
      <alignment horizontal="center" vertical="center" textRotation="255" wrapText="1" readingOrder="1"/>
    </xf>
    <xf numFmtId="0" fontId="16" fillId="0" borderId="6" xfId="0" applyFont="1" applyBorder="1" applyAlignment="1">
      <alignment horizontal="center" vertical="center" wrapText="1" readingOrder="1"/>
    </xf>
    <xf numFmtId="0" fontId="16" fillId="0" borderId="8" xfId="0" applyFont="1" applyBorder="1" applyAlignment="1">
      <alignment horizontal="center" vertical="center" wrapText="1" readingOrder="1"/>
    </xf>
    <xf numFmtId="0" fontId="20" fillId="0" borderId="0" xfId="1" applyFont="1" applyFill="1" applyAlignment="1">
      <alignment vertical="top" wrapText="1"/>
    </xf>
    <xf numFmtId="0" fontId="4" fillId="3" borderId="1" xfId="0" applyFont="1" applyFill="1" applyBorder="1" applyAlignment="1" applyProtection="1">
      <alignment horizontal="center" vertical="center"/>
      <protection locked="0"/>
    </xf>
    <xf numFmtId="0" fontId="4" fillId="0" borderId="0" xfId="0" applyFont="1" applyAlignment="1">
      <alignment horizontal="left" vertical="top" wrapText="1"/>
    </xf>
    <xf numFmtId="0" fontId="4" fillId="0" borderId="4" xfId="0" applyFont="1" applyBorder="1" applyAlignment="1">
      <alignment horizontal="left" vertical="top" wrapText="1"/>
    </xf>
  </cellXfs>
  <cellStyles count="2">
    <cellStyle name="警告文" xfId="1" builtinId="11"/>
    <cellStyle name="標準" xfId="0" builtinId="0"/>
  </cellStyles>
  <dxfs count="0"/>
  <tableStyles count="0" defaultTableStyle="TableStyleMedium2" defaultPivotStyle="PivotStyleLight16"/>
  <colors>
    <mruColors>
      <color rgb="FFDCE6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T$34" lockText="1" noThreeD="1"/>
</file>

<file path=xl/ctrlProps/ctrlProp10.xml><?xml version="1.0" encoding="utf-8"?>
<formControlPr xmlns="http://schemas.microsoft.com/office/spreadsheetml/2009/9/main" objectType="CheckBox" fmlaLink="$T$47" lockText="1" noThreeD="1"/>
</file>

<file path=xl/ctrlProps/ctrlProp11.xml><?xml version="1.0" encoding="utf-8"?>
<formControlPr xmlns="http://schemas.microsoft.com/office/spreadsheetml/2009/9/main" objectType="CheckBox" fmlaLink="$T$48" lockText="1" noThreeD="1"/>
</file>

<file path=xl/ctrlProps/ctrlProp12.xml><?xml version="1.0" encoding="utf-8"?>
<formControlPr xmlns="http://schemas.microsoft.com/office/spreadsheetml/2009/9/main" objectType="CheckBox" fmlaLink="$T$49" lockText="1" noThreeD="1"/>
</file>

<file path=xl/ctrlProps/ctrlProp13.xml><?xml version="1.0" encoding="utf-8"?>
<formControlPr xmlns="http://schemas.microsoft.com/office/spreadsheetml/2009/9/main" objectType="CheckBox" fmlaLink="$T$55" lockText="1" noThreeD="1"/>
</file>

<file path=xl/ctrlProps/ctrlProp14.xml><?xml version="1.0" encoding="utf-8"?>
<formControlPr xmlns="http://schemas.microsoft.com/office/spreadsheetml/2009/9/main" objectType="CheckBox" fmlaLink="$T$56" lockText="1" noThreeD="1"/>
</file>

<file path=xl/ctrlProps/ctrlProp15.xml><?xml version="1.0" encoding="utf-8"?>
<formControlPr xmlns="http://schemas.microsoft.com/office/spreadsheetml/2009/9/main" objectType="CheckBox" fmlaLink="$T$57" lockText="1" noThreeD="1"/>
</file>

<file path=xl/ctrlProps/ctrlProp16.xml><?xml version="1.0" encoding="utf-8"?>
<formControlPr xmlns="http://schemas.microsoft.com/office/spreadsheetml/2009/9/main" objectType="CheckBox" fmlaLink="$T$58" lockText="1" noThreeD="1"/>
</file>

<file path=xl/ctrlProps/ctrlProp17.xml><?xml version="1.0" encoding="utf-8"?>
<formControlPr xmlns="http://schemas.microsoft.com/office/spreadsheetml/2009/9/main" objectType="CheckBox" fmlaLink="$T$61" lockText="1" noThreeD="1"/>
</file>

<file path=xl/ctrlProps/ctrlProp18.xml><?xml version="1.0" encoding="utf-8"?>
<formControlPr xmlns="http://schemas.microsoft.com/office/spreadsheetml/2009/9/main" objectType="CheckBox" fmlaLink="$T$62" lockText="1" noThreeD="1"/>
</file>

<file path=xl/ctrlProps/ctrlProp19.xml><?xml version="1.0" encoding="utf-8"?>
<formControlPr xmlns="http://schemas.microsoft.com/office/spreadsheetml/2009/9/main" objectType="CheckBox" fmlaLink="$T$63" lockText="1" noThreeD="1"/>
</file>

<file path=xl/ctrlProps/ctrlProp2.xml><?xml version="1.0" encoding="utf-8"?>
<formControlPr xmlns="http://schemas.microsoft.com/office/spreadsheetml/2009/9/main" objectType="CheckBox" fmlaLink="$T$35" lockText="1" noThreeD="1"/>
</file>

<file path=xl/ctrlProps/ctrlProp20.xml><?xml version="1.0" encoding="utf-8"?>
<formControlPr xmlns="http://schemas.microsoft.com/office/spreadsheetml/2009/9/main" objectType="CheckBox" fmlaLink="$T$64" lockText="1" noThreeD="1"/>
</file>

<file path=xl/ctrlProps/ctrlProp21.xml><?xml version="1.0" encoding="utf-8"?>
<formControlPr xmlns="http://schemas.microsoft.com/office/spreadsheetml/2009/9/main" objectType="CheckBox" fmlaLink="$T$67" lockText="1" noThreeD="1"/>
</file>

<file path=xl/ctrlProps/ctrlProp22.xml><?xml version="1.0" encoding="utf-8"?>
<formControlPr xmlns="http://schemas.microsoft.com/office/spreadsheetml/2009/9/main" objectType="CheckBox" fmlaLink="$T$68" lockText="1" noThreeD="1"/>
</file>

<file path=xl/ctrlProps/ctrlProp23.xml><?xml version="1.0" encoding="utf-8"?>
<formControlPr xmlns="http://schemas.microsoft.com/office/spreadsheetml/2009/9/main" objectType="CheckBox" fmlaLink="$T$69" lockText="1" noThreeD="1"/>
</file>

<file path=xl/ctrlProps/ctrlProp24.xml><?xml version="1.0" encoding="utf-8"?>
<formControlPr xmlns="http://schemas.microsoft.com/office/spreadsheetml/2009/9/main" objectType="CheckBox" fmlaLink="$T$70" lockText="1" noThreeD="1"/>
</file>

<file path=xl/ctrlProps/ctrlProp25.xml><?xml version="1.0" encoding="utf-8"?>
<formControlPr xmlns="http://schemas.microsoft.com/office/spreadsheetml/2009/9/main" objectType="CheckBox" fmlaLink="$T$73" lockText="1" noThreeD="1"/>
</file>

<file path=xl/ctrlProps/ctrlProp26.xml><?xml version="1.0" encoding="utf-8"?>
<formControlPr xmlns="http://schemas.microsoft.com/office/spreadsheetml/2009/9/main" objectType="CheckBox" fmlaLink="$T$74" lockText="1" noThreeD="1"/>
</file>

<file path=xl/ctrlProps/ctrlProp27.xml><?xml version="1.0" encoding="utf-8"?>
<formControlPr xmlns="http://schemas.microsoft.com/office/spreadsheetml/2009/9/main" objectType="CheckBox" fmlaLink="$T$75" lockText="1" noThreeD="1"/>
</file>

<file path=xl/ctrlProps/ctrlProp28.xml><?xml version="1.0" encoding="utf-8"?>
<formControlPr xmlns="http://schemas.microsoft.com/office/spreadsheetml/2009/9/main" objectType="CheckBox" fmlaLink="$T$76" lockText="1" noThreeD="1"/>
</file>

<file path=xl/ctrlProps/ctrlProp29.xml><?xml version="1.0" encoding="utf-8"?>
<formControlPr xmlns="http://schemas.microsoft.com/office/spreadsheetml/2009/9/main" objectType="CheckBox" fmlaLink="$T$79" lockText="1" noThreeD="1"/>
</file>

<file path=xl/ctrlProps/ctrlProp3.xml><?xml version="1.0" encoding="utf-8"?>
<formControlPr xmlns="http://schemas.microsoft.com/office/spreadsheetml/2009/9/main" objectType="CheckBox" fmlaLink="$T$36" lockText="1" noThreeD="1"/>
</file>

<file path=xl/ctrlProps/ctrlProp30.xml><?xml version="1.0" encoding="utf-8"?>
<formControlPr xmlns="http://schemas.microsoft.com/office/spreadsheetml/2009/9/main" objectType="CheckBox" fmlaLink="$T$80" lockText="1" noThreeD="1"/>
</file>

<file path=xl/ctrlProps/ctrlProp31.xml><?xml version="1.0" encoding="utf-8"?>
<formControlPr xmlns="http://schemas.microsoft.com/office/spreadsheetml/2009/9/main" objectType="CheckBox" fmlaLink="$T$81" lockText="1" noThreeD="1"/>
</file>

<file path=xl/ctrlProps/ctrlProp32.xml><?xml version="1.0" encoding="utf-8"?>
<formControlPr xmlns="http://schemas.microsoft.com/office/spreadsheetml/2009/9/main" objectType="CheckBox" fmlaLink="$T$82" lockText="1" noThreeD="1"/>
</file>

<file path=xl/ctrlProps/ctrlProp33.xml><?xml version="1.0" encoding="utf-8"?>
<formControlPr xmlns="http://schemas.microsoft.com/office/spreadsheetml/2009/9/main" objectType="CheckBox" fmlaLink="$T$85" lockText="1" noThreeD="1"/>
</file>

<file path=xl/ctrlProps/ctrlProp34.xml><?xml version="1.0" encoding="utf-8"?>
<formControlPr xmlns="http://schemas.microsoft.com/office/spreadsheetml/2009/9/main" objectType="CheckBox" fmlaLink="$T$86" lockText="1" noThreeD="1"/>
</file>

<file path=xl/ctrlProps/ctrlProp35.xml><?xml version="1.0" encoding="utf-8"?>
<formControlPr xmlns="http://schemas.microsoft.com/office/spreadsheetml/2009/9/main" objectType="CheckBox" fmlaLink="$T$87" lockText="1" noThreeD="1"/>
</file>

<file path=xl/ctrlProps/ctrlProp36.xml><?xml version="1.0" encoding="utf-8"?>
<formControlPr xmlns="http://schemas.microsoft.com/office/spreadsheetml/2009/9/main" objectType="CheckBox" fmlaLink="$T$88" lockText="1" noThreeD="1"/>
</file>

<file path=xl/ctrlProps/ctrlProp37.xml><?xml version="1.0" encoding="utf-8"?>
<formControlPr xmlns="http://schemas.microsoft.com/office/spreadsheetml/2009/9/main" objectType="CheckBox" fmlaLink="$T$91" lockText="1" noThreeD="1"/>
</file>

<file path=xl/ctrlProps/ctrlProp38.xml><?xml version="1.0" encoding="utf-8"?>
<formControlPr xmlns="http://schemas.microsoft.com/office/spreadsheetml/2009/9/main" objectType="CheckBox" fmlaLink="$T$92" lockText="1" noThreeD="1"/>
</file>

<file path=xl/ctrlProps/ctrlProp39.xml><?xml version="1.0" encoding="utf-8"?>
<formControlPr xmlns="http://schemas.microsoft.com/office/spreadsheetml/2009/9/main" objectType="CheckBox" fmlaLink="$T$93" lockText="1" noThreeD="1"/>
</file>

<file path=xl/ctrlProps/ctrlProp4.xml><?xml version="1.0" encoding="utf-8"?>
<formControlPr xmlns="http://schemas.microsoft.com/office/spreadsheetml/2009/9/main" objectType="CheckBox" fmlaLink="$T$37" lockText="1" noThreeD="1"/>
</file>

<file path=xl/ctrlProps/ctrlProp40.xml><?xml version="1.0" encoding="utf-8"?>
<formControlPr xmlns="http://schemas.microsoft.com/office/spreadsheetml/2009/9/main" objectType="CheckBox" fmlaLink="$T$94" lockText="1" noThreeD="1"/>
</file>

<file path=xl/ctrlProps/ctrlProp41.xml><?xml version="1.0" encoding="utf-8"?>
<formControlPr xmlns="http://schemas.microsoft.com/office/spreadsheetml/2009/9/main" objectType="CheckBox" fmlaLink="$T$97" lockText="1" noThreeD="1"/>
</file>

<file path=xl/ctrlProps/ctrlProp42.xml><?xml version="1.0" encoding="utf-8"?>
<formControlPr xmlns="http://schemas.microsoft.com/office/spreadsheetml/2009/9/main" objectType="CheckBox" fmlaLink="$T$98" lockText="1" noThreeD="1"/>
</file>

<file path=xl/ctrlProps/ctrlProp43.xml><?xml version="1.0" encoding="utf-8"?>
<formControlPr xmlns="http://schemas.microsoft.com/office/spreadsheetml/2009/9/main" objectType="CheckBox" fmlaLink="$T$99" lockText="1" noThreeD="1"/>
</file>

<file path=xl/ctrlProps/ctrlProp44.xml><?xml version="1.0" encoding="utf-8"?>
<formControlPr xmlns="http://schemas.microsoft.com/office/spreadsheetml/2009/9/main" objectType="CheckBox" fmlaLink="$T$100" lockText="1" noThreeD="1"/>
</file>

<file path=xl/ctrlProps/ctrlProp5.xml><?xml version="1.0" encoding="utf-8"?>
<formControlPr xmlns="http://schemas.microsoft.com/office/spreadsheetml/2009/9/main" objectType="CheckBox" fmlaLink="$T$41" lockText="1" noThreeD="1"/>
</file>

<file path=xl/ctrlProps/ctrlProp6.xml><?xml version="1.0" encoding="utf-8"?>
<formControlPr xmlns="http://schemas.microsoft.com/office/spreadsheetml/2009/9/main" objectType="CheckBox" fmlaLink="$T$42" lockText="1" noThreeD="1"/>
</file>

<file path=xl/ctrlProps/ctrlProp7.xml><?xml version="1.0" encoding="utf-8"?>
<formControlPr xmlns="http://schemas.microsoft.com/office/spreadsheetml/2009/9/main" objectType="CheckBox" fmlaLink="$T$43" lockText="1" noThreeD="1"/>
</file>

<file path=xl/ctrlProps/ctrlProp8.xml><?xml version="1.0" encoding="utf-8"?>
<formControlPr xmlns="http://schemas.microsoft.com/office/spreadsheetml/2009/9/main" objectType="CheckBox" fmlaLink="$T$40" lockText="1" noThreeD="1"/>
</file>

<file path=xl/ctrlProps/ctrlProp9.xml><?xml version="1.0" encoding="utf-8"?>
<formControlPr xmlns="http://schemas.microsoft.com/office/spreadsheetml/2009/9/main" objectType="CheckBox" fmlaLink="$T$46"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85725</xdr:colOff>
          <xdr:row>32</xdr:row>
          <xdr:rowOff>152400</xdr:rowOff>
        </xdr:from>
        <xdr:to>
          <xdr:col>3</xdr:col>
          <xdr:colOff>9525</xdr:colOff>
          <xdr:row>34</xdr:row>
          <xdr:rowOff>19050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33</xdr:row>
          <xdr:rowOff>171450</xdr:rowOff>
        </xdr:from>
        <xdr:to>
          <xdr:col>3</xdr:col>
          <xdr:colOff>371475</xdr:colOff>
          <xdr:row>35</xdr:row>
          <xdr:rowOff>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34</xdr:row>
          <xdr:rowOff>161925</xdr:rowOff>
        </xdr:from>
        <xdr:to>
          <xdr:col>3</xdr:col>
          <xdr:colOff>371475</xdr:colOff>
          <xdr:row>36</xdr:row>
          <xdr:rowOff>9525</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0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35</xdr:row>
          <xdr:rowOff>152400</xdr:rowOff>
        </xdr:from>
        <xdr:to>
          <xdr:col>3</xdr:col>
          <xdr:colOff>371475</xdr:colOff>
          <xdr:row>37</xdr:row>
          <xdr:rowOff>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0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39</xdr:row>
          <xdr:rowOff>161925</xdr:rowOff>
        </xdr:from>
        <xdr:to>
          <xdr:col>3</xdr:col>
          <xdr:colOff>371475</xdr:colOff>
          <xdr:row>41</xdr:row>
          <xdr:rowOff>9525</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0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40</xdr:row>
          <xdr:rowOff>152400</xdr:rowOff>
        </xdr:from>
        <xdr:to>
          <xdr:col>3</xdr:col>
          <xdr:colOff>371475</xdr:colOff>
          <xdr:row>42</xdr:row>
          <xdr:rowOff>19050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0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41</xdr:row>
          <xdr:rowOff>114300</xdr:rowOff>
        </xdr:from>
        <xdr:to>
          <xdr:col>3</xdr:col>
          <xdr:colOff>295275</xdr:colOff>
          <xdr:row>43</xdr:row>
          <xdr:rowOff>38100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0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38</xdr:row>
          <xdr:rowOff>142875</xdr:rowOff>
        </xdr:from>
        <xdr:to>
          <xdr:col>3</xdr:col>
          <xdr:colOff>19050</xdr:colOff>
          <xdr:row>40</xdr:row>
          <xdr:rowOff>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0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44</xdr:row>
          <xdr:rowOff>161925</xdr:rowOff>
        </xdr:from>
        <xdr:to>
          <xdr:col>3</xdr:col>
          <xdr:colOff>19050</xdr:colOff>
          <xdr:row>46</xdr:row>
          <xdr:rowOff>9525</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0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45</xdr:row>
          <xdr:rowOff>152400</xdr:rowOff>
        </xdr:from>
        <xdr:to>
          <xdr:col>3</xdr:col>
          <xdr:colOff>361950</xdr:colOff>
          <xdr:row>47</xdr:row>
          <xdr:rowOff>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0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46</xdr:row>
          <xdr:rowOff>142875</xdr:rowOff>
        </xdr:from>
        <xdr:to>
          <xdr:col>4</xdr:col>
          <xdr:colOff>9525</xdr:colOff>
          <xdr:row>48</xdr:row>
          <xdr:rowOff>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0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47</xdr:row>
          <xdr:rowOff>133350</xdr:rowOff>
        </xdr:from>
        <xdr:to>
          <xdr:col>4</xdr:col>
          <xdr:colOff>9525</xdr:colOff>
          <xdr:row>48</xdr:row>
          <xdr:rowOff>180975</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0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53</xdr:row>
          <xdr:rowOff>142875</xdr:rowOff>
        </xdr:from>
        <xdr:to>
          <xdr:col>3</xdr:col>
          <xdr:colOff>19050</xdr:colOff>
          <xdr:row>55</xdr:row>
          <xdr:rowOff>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0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54</xdr:row>
          <xdr:rowOff>142875</xdr:rowOff>
        </xdr:from>
        <xdr:to>
          <xdr:col>4</xdr:col>
          <xdr:colOff>19050</xdr:colOff>
          <xdr:row>56</xdr:row>
          <xdr:rowOff>0</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0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55</xdr:row>
          <xdr:rowOff>152400</xdr:rowOff>
        </xdr:from>
        <xdr:to>
          <xdr:col>4</xdr:col>
          <xdr:colOff>9525</xdr:colOff>
          <xdr:row>57</xdr:row>
          <xdr:rowOff>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0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56</xdr:row>
          <xdr:rowOff>142875</xdr:rowOff>
        </xdr:from>
        <xdr:to>
          <xdr:col>3</xdr:col>
          <xdr:colOff>342900</xdr:colOff>
          <xdr:row>57</xdr:row>
          <xdr:rowOff>180975</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0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59</xdr:row>
          <xdr:rowOff>142875</xdr:rowOff>
        </xdr:from>
        <xdr:to>
          <xdr:col>2</xdr:col>
          <xdr:colOff>361950</xdr:colOff>
          <xdr:row>60</xdr:row>
          <xdr:rowOff>180975</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0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60</xdr:row>
          <xdr:rowOff>152400</xdr:rowOff>
        </xdr:from>
        <xdr:to>
          <xdr:col>3</xdr:col>
          <xdr:colOff>361950</xdr:colOff>
          <xdr:row>62</xdr:row>
          <xdr:rowOff>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0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61</xdr:row>
          <xdr:rowOff>152400</xdr:rowOff>
        </xdr:from>
        <xdr:to>
          <xdr:col>3</xdr:col>
          <xdr:colOff>371475</xdr:colOff>
          <xdr:row>63</xdr:row>
          <xdr:rowOff>0</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0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62</xdr:row>
          <xdr:rowOff>152400</xdr:rowOff>
        </xdr:from>
        <xdr:to>
          <xdr:col>3</xdr:col>
          <xdr:colOff>342900</xdr:colOff>
          <xdr:row>64</xdr:row>
          <xdr:rowOff>0</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0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65</xdr:row>
          <xdr:rowOff>142875</xdr:rowOff>
        </xdr:from>
        <xdr:to>
          <xdr:col>2</xdr:col>
          <xdr:colOff>352425</xdr:colOff>
          <xdr:row>66</xdr:row>
          <xdr:rowOff>180975</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0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66</xdr:row>
          <xdr:rowOff>152400</xdr:rowOff>
        </xdr:from>
        <xdr:to>
          <xdr:col>3</xdr:col>
          <xdr:colOff>333375</xdr:colOff>
          <xdr:row>68</xdr:row>
          <xdr:rowOff>0</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0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67</xdr:row>
          <xdr:rowOff>152400</xdr:rowOff>
        </xdr:from>
        <xdr:to>
          <xdr:col>3</xdr:col>
          <xdr:colOff>342900</xdr:colOff>
          <xdr:row>69</xdr:row>
          <xdr:rowOff>0</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0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68</xdr:row>
          <xdr:rowOff>152400</xdr:rowOff>
        </xdr:from>
        <xdr:to>
          <xdr:col>3</xdr:col>
          <xdr:colOff>361950</xdr:colOff>
          <xdr:row>70</xdr:row>
          <xdr:rowOff>0</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0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71</xdr:row>
          <xdr:rowOff>142875</xdr:rowOff>
        </xdr:from>
        <xdr:to>
          <xdr:col>2</xdr:col>
          <xdr:colOff>371475</xdr:colOff>
          <xdr:row>72</xdr:row>
          <xdr:rowOff>180975</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0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72</xdr:row>
          <xdr:rowOff>142875</xdr:rowOff>
        </xdr:from>
        <xdr:to>
          <xdr:col>3</xdr:col>
          <xdr:colOff>361950</xdr:colOff>
          <xdr:row>73</xdr:row>
          <xdr:rowOff>180975</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0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73</xdr:row>
          <xdr:rowOff>142875</xdr:rowOff>
        </xdr:from>
        <xdr:to>
          <xdr:col>3</xdr:col>
          <xdr:colOff>371475</xdr:colOff>
          <xdr:row>74</xdr:row>
          <xdr:rowOff>180975</xdr:rowOff>
        </xdr:to>
        <xdr:sp macro="" textlink="">
          <xdr:nvSpPr>
            <xdr:cNvPr id="2080" name="Check Box 32" hidden="1">
              <a:extLst>
                <a:ext uri="{63B3BB69-23CF-44E3-9099-C40C66FF867C}">
                  <a14:compatExt spid="_x0000_s2080"/>
                </a:ext>
                <a:ext uri="{FF2B5EF4-FFF2-40B4-BE49-F238E27FC236}">
                  <a16:creationId xmlns:a16="http://schemas.microsoft.com/office/drawing/2014/main" id="{00000000-0008-0000-0000-00002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74</xdr:row>
          <xdr:rowOff>152400</xdr:rowOff>
        </xdr:from>
        <xdr:to>
          <xdr:col>3</xdr:col>
          <xdr:colOff>342900</xdr:colOff>
          <xdr:row>76</xdr:row>
          <xdr:rowOff>0</xdr:rowOff>
        </xdr:to>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00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77</xdr:row>
          <xdr:rowOff>152400</xdr:rowOff>
        </xdr:from>
        <xdr:to>
          <xdr:col>3</xdr:col>
          <xdr:colOff>9525</xdr:colOff>
          <xdr:row>79</xdr:row>
          <xdr:rowOff>0</xdr:rowOff>
        </xdr:to>
        <xdr:sp macro="" textlink="">
          <xdr:nvSpPr>
            <xdr:cNvPr id="2082" name="Check Box 34" hidden="1">
              <a:extLst>
                <a:ext uri="{63B3BB69-23CF-44E3-9099-C40C66FF867C}">
                  <a14:compatExt spid="_x0000_s2082"/>
                </a:ext>
                <a:ext uri="{FF2B5EF4-FFF2-40B4-BE49-F238E27FC236}">
                  <a16:creationId xmlns:a16="http://schemas.microsoft.com/office/drawing/2014/main" id="{00000000-0008-0000-0000-00002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78</xdr:row>
          <xdr:rowOff>142875</xdr:rowOff>
        </xdr:from>
        <xdr:to>
          <xdr:col>3</xdr:col>
          <xdr:colOff>361950</xdr:colOff>
          <xdr:row>79</xdr:row>
          <xdr:rowOff>180975</xdr:rowOff>
        </xdr:to>
        <xdr:sp macro="" textlink="">
          <xdr:nvSpPr>
            <xdr:cNvPr id="2083" name="Check Box 35" hidden="1">
              <a:extLst>
                <a:ext uri="{63B3BB69-23CF-44E3-9099-C40C66FF867C}">
                  <a14:compatExt spid="_x0000_s2083"/>
                </a:ext>
                <a:ext uri="{FF2B5EF4-FFF2-40B4-BE49-F238E27FC236}">
                  <a16:creationId xmlns:a16="http://schemas.microsoft.com/office/drawing/2014/main" id="{00000000-0008-0000-0000-00002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79</xdr:row>
          <xdr:rowOff>161925</xdr:rowOff>
        </xdr:from>
        <xdr:to>
          <xdr:col>3</xdr:col>
          <xdr:colOff>361950</xdr:colOff>
          <xdr:row>81</xdr:row>
          <xdr:rowOff>0</xdr:rowOff>
        </xdr:to>
        <xdr:sp macro="" textlink="">
          <xdr:nvSpPr>
            <xdr:cNvPr id="2084" name="Check Box 36" hidden="1">
              <a:extLst>
                <a:ext uri="{63B3BB69-23CF-44E3-9099-C40C66FF867C}">
                  <a14:compatExt spid="_x0000_s2084"/>
                </a:ext>
                <a:ext uri="{FF2B5EF4-FFF2-40B4-BE49-F238E27FC236}">
                  <a16:creationId xmlns:a16="http://schemas.microsoft.com/office/drawing/2014/main" id="{00000000-0008-0000-0000-00002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80</xdr:row>
          <xdr:rowOff>152400</xdr:rowOff>
        </xdr:from>
        <xdr:to>
          <xdr:col>3</xdr:col>
          <xdr:colOff>342900</xdr:colOff>
          <xdr:row>82</xdr:row>
          <xdr:rowOff>0</xdr:rowOff>
        </xdr:to>
        <xdr:sp macro="" textlink="">
          <xdr:nvSpPr>
            <xdr:cNvPr id="2085" name="Check Box 37" hidden="1">
              <a:extLst>
                <a:ext uri="{63B3BB69-23CF-44E3-9099-C40C66FF867C}">
                  <a14:compatExt spid="_x0000_s2085"/>
                </a:ext>
                <a:ext uri="{FF2B5EF4-FFF2-40B4-BE49-F238E27FC236}">
                  <a16:creationId xmlns:a16="http://schemas.microsoft.com/office/drawing/2014/main" id="{00000000-0008-0000-0000-00002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83</xdr:row>
          <xdr:rowOff>152400</xdr:rowOff>
        </xdr:from>
        <xdr:to>
          <xdr:col>3</xdr:col>
          <xdr:colOff>0</xdr:colOff>
          <xdr:row>85</xdr:row>
          <xdr:rowOff>0</xdr:rowOff>
        </xdr:to>
        <xdr:sp macro="" textlink="">
          <xdr:nvSpPr>
            <xdr:cNvPr id="2086" name="Check Box 38" hidden="1">
              <a:extLst>
                <a:ext uri="{63B3BB69-23CF-44E3-9099-C40C66FF867C}">
                  <a14:compatExt spid="_x0000_s2086"/>
                </a:ext>
                <a:ext uri="{FF2B5EF4-FFF2-40B4-BE49-F238E27FC236}">
                  <a16:creationId xmlns:a16="http://schemas.microsoft.com/office/drawing/2014/main" id="{00000000-0008-0000-0000-00002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84</xdr:row>
          <xdr:rowOff>152400</xdr:rowOff>
        </xdr:from>
        <xdr:to>
          <xdr:col>3</xdr:col>
          <xdr:colOff>371475</xdr:colOff>
          <xdr:row>86</xdr:row>
          <xdr:rowOff>0</xdr:rowOff>
        </xdr:to>
        <xdr:sp macro="" textlink="">
          <xdr:nvSpPr>
            <xdr:cNvPr id="2087" name="Check Box 39" hidden="1">
              <a:extLst>
                <a:ext uri="{63B3BB69-23CF-44E3-9099-C40C66FF867C}">
                  <a14:compatExt spid="_x0000_s2087"/>
                </a:ext>
                <a:ext uri="{FF2B5EF4-FFF2-40B4-BE49-F238E27FC236}">
                  <a16:creationId xmlns:a16="http://schemas.microsoft.com/office/drawing/2014/main" id="{00000000-0008-0000-0000-00002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85</xdr:row>
          <xdr:rowOff>161925</xdr:rowOff>
        </xdr:from>
        <xdr:to>
          <xdr:col>3</xdr:col>
          <xdr:colOff>361950</xdr:colOff>
          <xdr:row>87</xdr:row>
          <xdr:rowOff>0</xdr:rowOff>
        </xdr:to>
        <xdr:sp macro="" textlink="">
          <xdr:nvSpPr>
            <xdr:cNvPr id="2088" name="Check Box 40" hidden="1">
              <a:extLst>
                <a:ext uri="{63B3BB69-23CF-44E3-9099-C40C66FF867C}">
                  <a14:compatExt spid="_x0000_s2088"/>
                </a:ext>
                <a:ext uri="{FF2B5EF4-FFF2-40B4-BE49-F238E27FC236}">
                  <a16:creationId xmlns:a16="http://schemas.microsoft.com/office/drawing/2014/main" id="{00000000-0008-0000-0000-00002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86</xdr:row>
          <xdr:rowOff>152400</xdr:rowOff>
        </xdr:from>
        <xdr:to>
          <xdr:col>3</xdr:col>
          <xdr:colOff>361950</xdr:colOff>
          <xdr:row>88</xdr:row>
          <xdr:rowOff>0</xdr:rowOff>
        </xdr:to>
        <xdr:sp macro="" textlink="">
          <xdr:nvSpPr>
            <xdr:cNvPr id="2089" name="Check Box 41" hidden="1">
              <a:extLst>
                <a:ext uri="{63B3BB69-23CF-44E3-9099-C40C66FF867C}">
                  <a14:compatExt spid="_x0000_s2089"/>
                </a:ext>
                <a:ext uri="{FF2B5EF4-FFF2-40B4-BE49-F238E27FC236}">
                  <a16:creationId xmlns:a16="http://schemas.microsoft.com/office/drawing/2014/main" id="{00000000-0008-0000-0000-00002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89</xdr:row>
          <xdr:rowOff>142875</xdr:rowOff>
        </xdr:from>
        <xdr:to>
          <xdr:col>2</xdr:col>
          <xdr:colOff>361950</xdr:colOff>
          <xdr:row>90</xdr:row>
          <xdr:rowOff>180975</xdr:rowOff>
        </xdr:to>
        <xdr:sp macro="" textlink="">
          <xdr:nvSpPr>
            <xdr:cNvPr id="2090" name="Check Box 42" hidden="1">
              <a:extLst>
                <a:ext uri="{63B3BB69-23CF-44E3-9099-C40C66FF867C}">
                  <a14:compatExt spid="_x0000_s2090"/>
                </a:ext>
                <a:ext uri="{FF2B5EF4-FFF2-40B4-BE49-F238E27FC236}">
                  <a16:creationId xmlns:a16="http://schemas.microsoft.com/office/drawing/2014/main" id="{00000000-0008-0000-0000-00002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90</xdr:row>
          <xdr:rowOff>161925</xdr:rowOff>
        </xdr:from>
        <xdr:to>
          <xdr:col>3</xdr:col>
          <xdr:colOff>361950</xdr:colOff>
          <xdr:row>92</xdr:row>
          <xdr:rowOff>0</xdr:rowOff>
        </xdr:to>
        <xdr:sp macro="" textlink="">
          <xdr:nvSpPr>
            <xdr:cNvPr id="2091" name="Check Box 43" hidden="1">
              <a:extLst>
                <a:ext uri="{63B3BB69-23CF-44E3-9099-C40C66FF867C}">
                  <a14:compatExt spid="_x0000_s2091"/>
                </a:ext>
                <a:ext uri="{FF2B5EF4-FFF2-40B4-BE49-F238E27FC236}">
                  <a16:creationId xmlns:a16="http://schemas.microsoft.com/office/drawing/2014/main" id="{00000000-0008-0000-0000-00002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91</xdr:row>
          <xdr:rowOff>152400</xdr:rowOff>
        </xdr:from>
        <xdr:to>
          <xdr:col>4</xdr:col>
          <xdr:colOff>0</xdr:colOff>
          <xdr:row>93</xdr:row>
          <xdr:rowOff>0</xdr:rowOff>
        </xdr:to>
        <xdr:sp macro="" textlink="">
          <xdr:nvSpPr>
            <xdr:cNvPr id="2092" name="Check Box 44" hidden="1">
              <a:extLst>
                <a:ext uri="{63B3BB69-23CF-44E3-9099-C40C66FF867C}">
                  <a14:compatExt spid="_x0000_s2092"/>
                </a:ext>
                <a:ext uri="{FF2B5EF4-FFF2-40B4-BE49-F238E27FC236}">
                  <a16:creationId xmlns:a16="http://schemas.microsoft.com/office/drawing/2014/main" id="{00000000-0008-0000-0000-00002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92</xdr:row>
          <xdr:rowOff>152400</xdr:rowOff>
        </xdr:from>
        <xdr:to>
          <xdr:col>3</xdr:col>
          <xdr:colOff>371475</xdr:colOff>
          <xdr:row>94</xdr:row>
          <xdr:rowOff>0</xdr:rowOff>
        </xdr:to>
        <xdr:sp macro="" textlink="">
          <xdr:nvSpPr>
            <xdr:cNvPr id="2093" name="Check Box 45" hidden="1">
              <a:extLst>
                <a:ext uri="{63B3BB69-23CF-44E3-9099-C40C66FF867C}">
                  <a14:compatExt spid="_x0000_s2093"/>
                </a:ext>
                <a:ext uri="{FF2B5EF4-FFF2-40B4-BE49-F238E27FC236}">
                  <a16:creationId xmlns:a16="http://schemas.microsoft.com/office/drawing/2014/main" id="{00000000-0008-0000-0000-00002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95</xdr:row>
          <xdr:rowOff>142875</xdr:rowOff>
        </xdr:from>
        <xdr:to>
          <xdr:col>2</xdr:col>
          <xdr:colOff>342900</xdr:colOff>
          <xdr:row>96</xdr:row>
          <xdr:rowOff>180975</xdr:rowOff>
        </xdr:to>
        <xdr:sp macro="" textlink="">
          <xdr:nvSpPr>
            <xdr:cNvPr id="2094" name="Check Box 46" hidden="1">
              <a:extLst>
                <a:ext uri="{63B3BB69-23CF-44E3-9099-C40C66FF867C}">
                  <a14:compatExt spid="_x0000_s2094"/>
                </a:ext>
                <a:ext uri="{FF2B5EF4-FFF2-40B4-BE49-F238E27FC236}">
                  <a16:creationId xmlns:a16="http://schemas.microsoft.com/office/drawing/2014/main" id="{00000000-0008-0000-0000-00002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96</xdr:row>
          <xdr:rowOff>152400</xdr:rowOff>
        </xdr:from>
        <xdr:to>
          <xdr:col>3</xdr:col>
          <xdr:colOff>342900</xdr:colOff>
          <xdr:row>98</xdr:row>
          <xdr:rowOff>0</xdr:rowOff>
        </xdr:to>
        <xdr:sp macro="" textlink="">
          <xdr:nvSpPr>
            <xdr:cNvPr id="2095" name="Check Box 47" hidden="1">
              <a:extLst>
                <a:ext uri="{63B3BB69-23CF-44E3-9099-C40C66FF867C}">
                  <a14:compatExt spid="_x0000_s2095"/>
                </a:ext>
                <a:ext uri="{FF2B5EF4-FFF2-40B4-BE49-F238E27FC236}">
                  <a16:creationId xmlns:a16="http://schemas.microsoft.com/office/drawing/2014/main" id="{00000000-0008-0000-0000-00002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97</xdr:row>
          <xdr:rowOff>152400</xdr:rowOff>
        </xdr:from>
        <xdr:to>
          <xdr:col>4</xdr:col>
          <xdr:colOff>0</xdr:colOff>
          <xdr:row>99</xdr:row>
          <xdr:rowOff>0</xdr:rowOff>
        </xdr:to>
        <xdr:sp macro="" textlink="">
          <xdr:nvSpPr>
            <xdr:cNvPr id="2096" name="Check Box 48" hidden="1">
              <a:extLst>
                <a:ext uri="{63B3BB69-23CF-44E3-9099-C40C66FF867C}">
                  <a14:compatExt spid="_x0000_s2096"/>
                </a:ext>
                <a:ext uri="{FF2B5EF4-FFF2-40B4-BE49-F238E27FC236}">
                  <a16:creationId xmlns:a16="http://schemas.microsoft.com/office/drawing/2014/main" id="{00000000-0008-0000-0000-00003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98</xdr:row>
          <xdr:rowOff>152400</xdr:rowOff>
        </xdr:from>
        <xdr:to>
          <xdr:col>3</xdr:col>
          <xdr:colOff>342900</xdr:colOff>
          <xdr:row>100</xdr:row>
          <xdr:rowOff>0</xdr:rowOff>
        </xdr:to>
        <xdr:sp macro="" textlink="">
          <xdr:nvSpPr>
            <xdr:cNvPr id="2097" name="Check Box 49" hidden="1">
              <a:extLst>
                <a:ext uri="{63B3BB69-23CF-44E3-9099-C40C66FF867C}">
                  <a14:compatExt spid="_x0000_s2097"/>
                </a:ext>
                <a:ext uri="{FF2B5EF4-FFF2-40B4-BE49-F238E27FC236}">
                  <a16:creationId xmlns:a16="http://schemas.microsoft.com/office/drawing/2014/main" id="{00000000-0008-0000-0000-00003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oneCellAnchor>
    <xdr:from>
      <xdr:col>22</xdr:col>
      <xdr:colOff>390525</xdr:colOff>
      <xdr:row>82</xdr:row>
      <xdr:rowOff>19050</xdr:rowOff>
    </xdr:from>
    <xdr:ext cx="184731" cy="264560"/>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9839325" y="1703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7"/>
  <sheetViews>
    <sheetView showGridLines="0" tabSelected="1" view="pageBreakPreview" zoomScaleNormal="100" zoomScaleSheetLayoutView="100" workbookViewId="0">
      <selection activeCell="M22" sqref="M22:N22"/>
    </sheetView>
  </sheetViews>
  <sheetFormatPr defaultRowHeight="14.25" x14ac:dyDescent="0.15"/>
  <cols>
    <col min="1" max="19" width="5" style="2" customWidth="1"/>
    <col min="20" max="20" width="9.375" style="5" hidden="1" customWidth="1"/>
    <col min="21" max="21" width="9" style="2" hidden="1" customWidth="1"/>
    <col min="22" max="16384" width="9" style="2"/>
  </cols>
  <sheetData>
    <row r="1" spans="1:26" ht="28.5" customHeight="1" x14ac:dyDescent="0.15">
      <c r="A1" s="12" t="s">
        <v>55</v>
      </c>
      <c r="B1" s="1"/>
      <c r="C1" s="1"/>
      <c r="D1" s="1"/>
      <c r="E1" s="1"/>
      <c r="F1" s="1"/>
      <c r="G1" s="1"/>
      <c r="H1" s="11"/>
      <c r="I1" s="11"/>
      <c r="J1" s="4"/>
      <c r="K1" s="97" t="s">
        <v>6</v>
      </c>
      <c r="L1" s="97"/>
      <c r="M1" s="139"/>
      <c r="N1" s="139"/>
      <c r="O1" s="139"/>
      <c r="P1" s="139"/>
      <c r="Q1" s="139"/>
      <c r="R1" s="139"/>
      <c r="S1" s="139"/>
      <c r="V1" s="138" t="s">
        <v>67</v>
      </c>
      <c r="W1" s="138"/>
      <c r="X1" s="138"/>
      <c r="Y1" s="138"/>
      <c r="Z1" s="138"/>
    </row>
    <row r="2" spans="1:26" ht="15.75" customHeight="1" x14ac:dyDescent="0.15">
      <c r="A2" s="6"/>
      <c r="B2" s="6"/>
      <c r="C2" s="6"/>
      <c r="D2" s="6"/>
      <c r="E2" s="6"/>
      <c r="F2" s="6"/>
      <c r="G2" s="6"/>
      <c r="H2" s="4"/>
      <c r="I2" s="4"/>
      <c r="J2" s="4"/>
      <c r="K2" s="98"/>
      <c r="L2" s="98"/>
      <c r="M2" s="99"/>
      <c r="N2" s="99"/>
      <c r="O2" s="99"/>
      <c r="P2" s="99"/>
      <c r="Q2" s="99"/>
      <c r="R2" s="99"/>
      <c r="S2" s="99"/>
      <c r="V2" s="138"/>
      <c r="W2" s="138"/>
      <c r="X2" s="138"/>
      <c r="Y2" s="138"/>
      <c r="Z2" s="138"/>
    </row>
    <row r="3" spans="1:26" ht="15.75" customHeight="1" x14ac:dyDescent="0.15">
      <c r="A3" s="140" t="s">
        <v>56</v>
      </c>
      <c r="B3" s="140"/>
      <c r="C3" s="140"/>
      <c r="D3" s="140"/>
      <c r="E3" s="140"/>
      <c r="F3" s="140"/>
      <c r="G3" s="140"/>
      <c r="H3" s="140"/>
      <c r="I3" s="140"/>
      <c r="J3" s="140"/>
      <c r="K3" s="140"/>
      <c r="L3" s="140"/>
      <c r="M3" s="140"/>
      <c r="N3" s="140"/>
      <c r="O3" s="140"/>
      <c r="P3" s="140"/>
      <c r="Q3" s="140"/>
      <c r="R3" s="140"/>
      <c r="S3" s="140"/>
      <c r="V3" s="138"/>
      <c r="W3" s="138"/>
      <c r="X3" s="138"/>
      <c r="Y3" s="138"/>
      <c r="Z3" s="138"/>
    </row>
    <row r="4" spans="1:26" ht="15.75" customHeight="1" x14ac:dyDescent="0.15">
      <c r="A4" s="140"/>
      <c r="B4" s="140"/>
      <c r="C4" s="140"/>
      <c r="D4" s="140"/>
      <c r="E4" s="140"/>
      <c r="F4" s="140"/>
      <c r="G4" s="140"/>
      <c r="H4" s="140"/>
      <c r="I4" s="140"/>
      <c r="J4" s="140"/>
      <c r="K4" s="140"/>
      <c r="L4" s="140"/>
      <c r="M4" s="140"/>
      <c r="N4" s="140"/>
      <c r="O4" s="140"/>
      <c r="P4" s="140"/>
      <c r="Q4" s="140"/>
      <c r="R4" s="140"/>
      <c r="S4" s="140"/>
      <c r="V4" s="138"/>
      <c r="W4" s="138"/>
      <c r="X4" s="138"/>
      <c r="Y4" s="138"/>
      <c r="Z4" s="138"/>
    </row>
    <row r="5" spans="1:26" ht="15.75" customHeight="1" x14ac:dyDescent="0.15">
      <c r="A5" s="140"/>
      <c r="B5" s="140"/>
      <c r="C5" s="140"/>
      <c r="D5" s="140"/>
      <c r="E5" s="140"/>
      <c r="F5" s="140"/>
      <c r="G5" s="140"/>
      <c r="H5" s="140"/>
      <c r="I5" s="140"/>
      <c r="J5" s="140"/>
      <c r="K5" s="140"/>
      <c r="L5" s="140"/>
      <c r="M5" s="140"/>
      <c r="N5" s="140"/>
      <c r="O5" s="140"/>
      <c r="P5" s="140"/>
      <c r="Q5" s="140"/>
      <c r="R5" s="140"/>
      <c r="S5" s="140"/>
      <c r="V5" s="138"/>
      <c r="W5" s="138"/>
      <c r="X5" s="138"/>
      <c r="Y5" s="138"/>
      <c r="Z5" s="138"/>
    </row>
    <row r="6" spans="1:26" ht="15.75" customHeight="1" x14ac:dyDescent="0.15">
      <c r="A6" s="140"/>
      <c r="B6" s="140"/>
      <c r="C6" s="140"/>
      <c r="D6" s="140"/>
      <c r="E6" s="140"/>
      <c r="F6" s="140"/>
      <c r="G6" s="140"/>
      <c r="H6" s="140"/>
      <c r="I6" s="140"/>
      <c r="J6" s="140"/>
      <c r="K6" s="140"/>
      <c r="L6" s="140"/>
      <c r="M6" s="140"/>
      <c r="N6" s="140"/>
      <c r="O6" s="140"/>
      <c r="P6" s="140"/>
      <c r="Q6" s="140"/>
      <c r="R6" s="140"/>
      <c r="S6" s="140"/>
    </row>
    <row r="7" spans="1:26" ht="15.75" customHeight="1" x14ac:dyDescent="0.15">
      <c r="A7" s="140"/>
      <c r="B7" s="140"/>
      <c r="C7" s="140"/>
      <c r="D7" s="140"/>
      <c r="E7" s="140"/>
      <c r="F7" s="140"/>
      <c r="G7" s="140"/>
      <c r="H7" s="140"/>
      <c r="I7" s="140"/>
      <c r="J7" s="140"/>
      <c r="K7" s="140"/>
      <c r="L7" s="140"/>
      <c r="M7" s="140"/>
      <c r="N7" s="140"/>
      <c r="O7" s="140"/>
      <c r="P7" s="140"/>
      <c r="Q7" s="140"/>
      <c r="R7" s="140"/>
      <c r="S7" s="140"/>
    </row>
    <row r="8" spans="1:26" ht="15.75" customHeight="1" x14ac:dyDescent="0.15">
      <c r="A8" s="141"/>
      <c r="B8" s="141"/>
      <c r="C8" s="141"/>
      <c r="D8" s="141"/>
      <c r="E8" s="141"/>
      <c r="F8" s="141"/>
      <c r="G8" s="141"/>
      <c r="H8" s="141"/>
      <c r="I8" s="141"/>
      <c r="J8" s="141"/>
      <c r="K8" s="141"/>
      <c r="L8" s="141"/>
      <c r="M8" s="141"/>
      <c r="N8" s="141"/>
      <c r="O8" s="141"/>
      <c r="P8" s="141"/>
      <c r="Q8" s="141"/>
      <c r="R8" s="141"/>
      <c r="S8" s="141"/>
    </row>
    <row r="9" spans="1:26" ht="15.75" customHeight="1" x14ac:dyDescent="0.15">
      <c r="A9" s="97" t="s">
        <v>0</v>
      </c>
      <c r="B9" s="97" t="s">
        <v>11</v>
      </c>
      <c r="C9" s="97" t="s">
        <v>12</v>
      </c>
      <c r="D9" s="124" t="s">
        <v>1</v>
      </c>
      <c r="E9" s="125"/>
      <c r="F9" s="125"/>
      <c r="G9" s="125"/>
      <c r="H9" s="125"/>
      <c r="I9" s="125"/>
      <c r="J9" s="125"/>
      <c r="K9" s="125"/>
      <c r="L9" s="125"/>
      <c r="M9" s="125"/>
      <c r="N9" s="125"/>
      <c r="O9" s="125"/>
      <c r="P9" s="125"/>
      <c r="Q9" s="125"/>
      <c r="R9" s="125"/>
      <c r="S9" s="126"/>
    </row>
    <row r="10" spans="1:26" ht="15.75" customHeight="1" x14ac:dyDescent="0.15">
      <c r="A10" s="97"/>
      <c r="B10" s="97"/>
      <c r="C10" s="97"/>
      <c r="D10" s="127"/>
      <c r="E10" s="128"/>
      <c r="F10" s="128"/>
      <c r="G10" s="128"/>
      <c r="H10" s="128"/>
      <c r="I10" s="128"/>
      <c r="J10" s="128"/>
      <c r="K10" s="128"/>
      <c r="L10" s="128"/>
      <c r="M10" s="128"/>
      <c r="N10" s="128"/>
      <c r="O10" s="128"/>
      <c r="P10" s="128"/>
      <c r="Q10" s="128"/>
      <c r="R10" s="128"/>
      <c r="S10" s="129"/>
    </row>
    <row r="11" spans="1:26" ht="15.75" customHeight="1" x14ac:dyDescent="0.15">
      <c r="A11" s="97"/>
      <c r="B11" s="97"/>
      <c r="C11" s="97"/>
      <c r="D11" s="130"/>
      <c r="E11" s="131"/>
      <c r="F11" s="131"/>
      <c r="G11" s="131"/>
      <c r="H11" s="131"/>
      <c r="I11" s="131"/>
      <c r="J11" s="131"/>
      <c r="K11" s="131"/>
      <c r="L11" s="131"/>
      <c r="M11" s="131"/>
      <c r="N11" s="131"/>
      <c r="O11" s="131"/>
      <c r="P11" s="131"/>
      <c r="Q11" s="131"/>
      <c r="R11" s="131"/>
      <c r="S11" s="132"/>
    </row>
    <row r="12" spans="1:26" ht="15.75" customHeight="1" x14ac:dyDescent="0.15">
      <c r="A12" s="100" t="s">
        <v>13</v>
      </c>
      <c r="B12" s="103" t="s">
        <v>14</v>
      </c>
      <c r="C12" s="74">
        <v>1</v>
      </c>
      <c r="D12" s="111" t="s">
        <v>57</v>
      </c>
      <c r="E12" s="112"/>
      <c r="F12" s="112"/>
      <c r="G12" s="112"/>
      <c r="H12" s="112"/>
      <c r="I12" s="112"/>
      <c r="J12" s="112"/>
      <c r="K12" s="112"/>
      <c r="L12" s="112"/>
      <c r="M12" s="112"/>
      <c r="N12" s="112"/>
      <c r="O12" s="112"/>
      <c r="P12" s="112"/>
      <c r="Q12" s="112"/>
      <c r="R12" s="112"/>
      <c r="S12" s="113"/>
    </row>
    <row r="13" spans="1:26" ht="15.75" customHeight="1" x14ac:dyDescent="0.15">
      <c r="A13" s="101"/>
      <c r="B13" s="104"/>
      <c r="C13" s="75"/>
      <c r="D13" s="114"/>
      <c r="E13" s="115"/>
      <c r="F13" s="115"/>
      <c r="G13" s="115"/>
      <c r="H13" s="115"/>
      <c r="I13" s="115"/>
      <c r="J13" s="115"/>
      <c r="K13" s="115"/>
      <c r="L13" s="115"/>
      <c r="M13" s="115"/>
      <c r="N13" s="115"/>
      <c r="O13" s="117"/>
      <c r="P13" s="117"/>
      <c r="Q13" s="117"/>
      <c r="R13" s="117"/>
      <c r="S13" s="118"/>
      <c r="T13" s="7">
        <f>IF(F14=" ",0,T14)</f>
        <v>0</v>
      </c>
    </row>
    <row r="14" spans="1:26" ht="15.75" customHeight="1" x14ac:dyDescent="0.15">
      <c r="A14" s="101"/>
      <c r="B14" s="104"/>
      <c r="C14" s="14" t="s">
        <v>2</v>
      </c>
      <c r="D14" s="68" t="s">
        <v>58</v>
      </c>
      <c r="E14" s="69"/>
      <c r="F14" s="69"/>
      <c r="G14" s="15"/>
      <c r="H14" s="16" t="s">
        <v>59</v>
      </c>
      <c r="I14" s="17"/>
      <c r="J14" s="17"/>
      <c r="K14" s="16"/>
      <c r="L14" s="18"/>
      <c r="M14" s="18"/>
      <c r="N14" s="19"/>
      <c r="O14" s="20"/>
      <c r="P14" s="21"/>
      <c r="Q14" s="21"/>
      <c r="R14" s="21"/>
      <c r="S14" s="22"/>
      <c r="T14" s="7">
        <f>IF(F14&lt;=49,0,IF(F14&gt;=80,10,6))</f>
        <v>0</v>
      </c>
    </row>
    <row r="15" spans="1:26" ht="15.75" customHeight="1" x14ac:dyDescent="0.15">
      <c r="A15" s="101"/>
      <c r="B15" s="104"/>
      <c r="C15" s="23"/>
      <c r="D15" s="24"/>
      <c r="E15" s="24"/>
      <c r="F15" s="24"/>
      <c r="G15" s="24"/>
      <c r="H15" s="24"/>
      <c r="I15" s="24"/>
      <c r="J15" s="24"/>
      <c r="K15" s="24"/>
      <c r="L15" s="24"/>
      <c r="M15" s="24"/>
      <c r="N15" s="24"/>
      <c r="O15" s="25"/>
      <c r="P15" s="26"/>
      <c r="Q15" s="26"/>
      <c r="R15" s="26"/>
      <c r="S15" s="27"/>
    </row>
    <row r="16" spans="1:26" ht="15.75" customHeight="1" x14ac:dyDescent="0.15">
      <c r="A16" s="101"/>
      <c r="B16" s="104"/>
      <c r="C16" s="74">
        <v>2</v>
      </c>
      <c r="D16" s="111" t="s">
        <v>18</v>
      </c>
      <c r="E16" s="112"/>
      <c r="F16" s="112"/>
      <c r="G16" s="112"/>
      <c r="H16" s="112"/>
      <c r="I16" s="112"/>
      <c r="J16" s="112"/>
      <c r="K16" s="112"/>
      <c r="L16" s="112"/>
      <c r="M16" s="112"/>
      <c r="N16" s="112"/>
      <c r="O16" s="112"/>
      <c r="P16" s="112"/>
      <c r="Q16" s="112"/>
      <c r="R16" s="112"/>
      <c r="S16" s="113"/>
    </row>
    <row r="17" spans="1:21" ht="15.75" customHeight="1" x14ac:dyDescent="0.15">
      <c r="A17" s="101"/>
      <c r="B17" s="104"/>
      <c r="C17" s="75"/>
      <c r="D17" s="114"/>
      <c r="E17" s="115"/>
      <c r="F17" s="115"/>
      <c r="G17" s="115"/>
      <c r="H17" s="115"/>
      <c r="I17" s="115"/>
      <c r="J17" s="115"/>
      <c r="K17" s="115"/>
      <c r="L17" s="115"/>
      <c r="M17" s="115"/>
      <c r="N17" s="115"/>
      <c r="O17" s="115"/>
      <c r="P17" s="115"/>
      <c r="Q17" s="115"/>
      <c r="R17" s="115"/>
      <c r="S17" s="116"/>
      <c r="T17" s="5">
        <f>IF(U18&gt;=4,0,U17)</f>
        <v>0</v>
      </c>
    </row>
    <row r="18" spans="1:21" ht="15.75" customHeight="1" x14ac:dyDescent="0.15">
      <c r="A18" s="101"/>
      <c r="B18" s="104"/>
      <c r="C18" s="14" t="s">
        <v>2</v>
      </c>
      <c r="D18" s="68" t="s">
        <v>58</v>
      </c>
      <c r="E18" s="69"/>
      <c r="F18" s="69"/>
      <c r="G18" s="15"/>
      <c r="H18" s="16" t="s">
        <v>59</v>
      </c>
      <c r="I18" s="17"/>
      <c r="J18" s="17"/>
      <c r="K18" s="16"/>
      <c r="L18" s="28"/>
      <c r="M18" s="28"/>
      <c r="N18" s="28"/>
      <c r="O18" s="28"/>
      <c r="P18" s="28"/>
      <c r="Q18" s="28"/>
      <c r="R18" s="28"/>
      <c r="S18" s="29"/>
      <c r="T18" s="7">
        <f>IF(H18&lt;=29,0,IF(H18&gt;=50,8,5))</f>
        <v>8</v>
      </c>
    </row>
    <row r="19" spans="1:21" ht="15.75" customHeight="1" x14ac:dyDescent="0.15">
      <c r="A19" s="101"/>
      <c r="B19" s="104"/>
      <c r="C19" s="30"/>
      <c r="D19" s="66" t="s">
        <v>64</v>
      </c>
      <c r="E19" s="67"/>
      <c r="F19" s="67"/>
      <c r="G19" s="67"/>
      <c r="H19" s="67"/>
      <c r="I19" s="67"/>
      <c r="J19" s="67"/>
      <c r="K19" s="67"/>
      <c r="L19" s="119"/>
      <c r="M19" s="119"/>
      <c r="N19" s="119"/>
      <c r="O19" s="119"/>
      <c r="P19" s="119"/>
      <c r="Q19" s="119"/>
      <c r="R19" s="119"/>
      <c r="S19" s="120"/>
      <c r="T19" s="7">
        <f t="shared" ref="T19" si="0">IF(H19&lt;=29,0,IF(H19&gt;=50,8,5))</f>
        <v>0</v>
      </c>
      <c r="U19" s="9"/>
    </row>
    <row r="20" spans="1:21" ht="15.75" customHeight="1" x14ac:dyDescent="0.15">
      <c r="A20" s="101"/>
      <c r="B20" s="104"/>
      <c r="C20" s="74">
        <v>3</v>
      </c>
      <c r="D20" s="111" t="s">
        <v>70</v>
      </c>
      <c r="E20" s="112"/>
      <c r="F20" s="112"/>
      <c r="G20" s="112"/>
      <c r="H20" s="112"/>
      <c r="I20" s="112"/>
      <c r="J20" s="112"/>
      <c r="K20" s="112"/>
      <c r="L20" s="112"/>
      <c r="M20" s="112"/>
      <c r="N20" s="112"/>
      <c r="O20" s="112"/>
      <c r="P20" s="112"/>
      <c r="Q20" s="112"/>
      <c r="R20" s="112"/>
      <c r="S20" s="113"/>
    </row>
    <row r="21" spans="1:21" ht="15.75" customHeight="1" x14ac:dyDescent="0.15">
      <c r="A21" s="101"/>
      <c r="B21" s="104"/>
      <c r="C21" s="75"/>
      <c r="D21" s="114"/>
      <c r="E21" s="115"/>
      <c r="F21" s="115"/>
      <c r="G21" s="115"/>
      <c r="H21" s="115"/>
      <c r="I21" s="115"/>
      <c r="J21" s="115"/>
      <c r="K21" s="115"/>
      <c r="L21" s="115"/>
      <c r="M21" s="115"/>
      <c r="N21" s="115"/>
      <c r="O21" s="115"/>
      <c r="P21" s="115"/>
      <c r="Q21" s="115"/>
      <c r="R21" s="115"/>
      <c r="S21" s="116"/>
      <c r="T21" s="7">
        <f>IF(G22=" ",0,T22)</f>
        <v>0</v>
      </c>
    </row>
    <row r="22" spans="1:21" ht="15.75" customHeight="1" x14ac:dyDescent="0.15">
      <c r="A22" s="101"/>
      <c r="B22" s="104"/>
      <c r="C22" s="31" t="s">
        <v>2</v>
      </c>
      <c r="D22" s="68" t="s">
        <v>69</v>
      </c>
      <c r="E22" s="69"/>
      <c r="F22" s="69"/>
      <c r="G22" s="32"/>
      <c r="H22" s="24" t="s">
        <v>60</v>
      </c>
      <c r="I22" s="16"/>
      <c r="J22" s="16"/>
      <c r="K22" s="17"/>
      <c r="L22" s="16"/>
      <c r="M22" s="121"/>
      <c r="N22" s="121"/>
      <c r="O22" s="33"/>
      <c r="P22" s="21"/>
      <c r="Q22" s="21"/>
      <c r="R22" s="21"/>
      <c r="S22" s="22"/>
      <c r="T22" s="7">
        <f>IF(G22&lt;=49,0,IF(G22&gt;=80,8,5))</f>
        <v>0</v>
      </c>
    </row>
    <row r="23" spans="1:21" ht="15.75" customHeight="1" x14ac:dyDescent="0.15">
      <c r="A23" s="102"/>
      <c r="B23" s="105"/>
      <c r="C23" s="34"/>
      <c r="D23" s="122"/>
      <c r="E23" s="76"/>
      <c r="F23" s="76"/>
      <c r="G23" s="76"/>
      <c r="H23" s="76"/>
      <c r="I23" s="76"/>
      <c r="J23" s="76"/>
      <c r="K23" s="76"/>
      <c r="L23" s="76"/>
      <c r="M23" s="76"/>
      <c r="N23" s="76"/>
      <c r="O23" s="76"/>
      <c r="P23" s="76"/>
      <c r="Q23" s="76"/>
      <c r="R23" s="76"/>
      <c r="S23" s="123"/>
    </row>
    <row r="24" spans="1:21" ht="15.75" customHeight="1" x14ac:dyDescent="0.15">
      <c r="A24" s="106" t="s">
        <v>3</v>
      </c>
      <c r="B24" s="108" t="s">
        <v>15</v>
      </c>
      <c r="C24" s="74">
        <v>4</v>
      </c>
      <c r="D24" s="81" t="s">
        <v>19</v>
      </c>
      <c r="E24" s="82"/>
      <c r="F24" s="82"/>
      <c r="G24" s="82"/>
      <c r="H24" s="82"/>
      <c r="I24" s="82"/>
      <c r="J24" s="82"/>
      <c r="K24" s="82"/>
      <c r="L24" s="82"/>
      <c r="M24" s="82"/>
      <c r="N24" s="82"/>
      <c r="O24" s="82"/>
      <c r="P24" s="82"/>
      <c r="Q24" s="82"/>
      <c r="R24" s="82"/>
      <c r="S24" s="83"/>
    </row>
    <row r="25" spans="1:21" ht="15.75" customHeight="1" x14ac:dyDescent="0.15">
      <c r="A25" s="107"/>
      <c r="B25" s="109"/>
      <c r="C25" s="75"/>
      <c r="D25" s="84"/>
      <c r="E25" s="85"/>
      <c r="F25" s="85"/>
      <c r="G25" s="85"/>
      <c r="H25" s="85"/>
      <c r="I25" s="85"/>
      <c r="J25" s="85"/>
      <c r="K25" s="85"/>
      <c r="L25" s="85"/>
      <c r="M25" s="85"/>
      <c r="N25" s="85"/>
      <c r="O25" s="85"/>
      <c r="P25" s="85"/>
      <c r="Q25" s="85"/>
      <c r="R25" s="85"/>
      <c r="S25" s="86"/>
      <c r="T25" s="7">
        <f>IF(F26=" ",0,T26)</f>
        <v>0</v>
      </c>
    </row>
    <row r="26" spans="1:21" ht="15.75" customHeight="1" x14ac:dyDescent="0.15">
      <c r="A26" s="107"/>
      <c r="B26" s="109"/>
      <c r="C26" s="30" t="s">
        <v>2</v>
      </c>
      <c r="D26" s="68" t="s">
        <v>58</v>
      </c>
      <c r="E26" s="69"/>
      <c r="F26" s="69"/>
      <c r="G26" s="15"/>
      <c r="H26" s="16" t="s">
        <v>59</v>
      </c>
      <c r="I26" s="17"/>
      <c r="J26" s="17"/>
      <c r="K26" s="16"/>
      <c r="L26" s="110"/>
      <c r="M26" s="110"/>
      <c r="N26" s="19"/>
      <c r="O26" s="20"/>
      <c r="P26" s="21"/>
      <c r="Q26" s="21"/>
      <c r="R26" s="21"/>
      <c r="S26" s="22"/>
      <c r="T26" s="7">
        <f>IF(F26&lt;=49,0,IF(F26&gt;=80,7,4))</f>
        <v>0</v>
      </c>
    </row>
    <row r="27" spans="1:21" ht="15.75" customHeight="1" x14ac:dyDescent="0.15">
      <c r="A27" s="107"/>
      <c r="B27" s="109"/>
      <c r="C27" s="30"/>
      <c r="D27" s="24"/>
      <c r="E27" s="24"/>
      <c r="F27" s="24"/>
      <c r="G27" s="24"/>
      <c r="H27" s="24"/>
      <c r="I27" s="24"/>
      <c r="J27" s="24"/>
      <c r="K27" s="24"/>
      <c r="L27" s="24"/>
      <c r="M27" s="24"/>
      <c r="N27" s="24"/>
      <c r="O27" s="25"/>
      <c r="P27" s="26"/>
      <c r="Q27" s="26"/>
      <c r="R27" s="26"/>
      <c r="S27" s="27"/>
      <c r="T27" s="5" t="b">
        <v>0</v>
      </c>
    </row>
    <row r="28" spans="1:21" ht="15.75" customHeight="1" x14ac:dyDescent="0.15">
      <c r="A28" s="107"/>
      <c r="B28" s="109"/>
      <c r="C28" s="74">
        <v>5</v>
      </c>
      <c r="D28" s="111" t="s">
        <v>20</v>
      </c>
      <c r="E28" s="112"/>
      <c r="F28" s="112"/>
      <c r="G28" s="112"/>
      <c r="H28" s="112"/>
      <c r="I28" s="112"/>
      <c r="J28" s="112"/>
      <c r="K28" s="112"/>
      <c r="L28" s="112"/>
      <c r="M28" s="112"/>
      <c r="N28" s="112"/>
      <c r="O28" s="112"/>
      <c r="P28" s="112"/>
      <c r="Q28" s="112"/>
      <c r="R28" s="112"/>
      <c r="S28" s="113"/>
    </row>
    <row r="29" spans="1:21" ht="15.75" customHeight="1" x14ac:dyDescent="0.15">
      <c r="A29" s="107"/>
      <c r="B29" s="109"/>
      <c r="C29" s="75"/>
      <c r="D29" s="114"/>
      <c r="E29" s="115"/>
      <c r="F29" s="115"/>
      <c r="G29" s="115"/>
      <c r="H29" s="115"/>
      <c r="I29" s="115"/>
      <c r="J29" s="115"/>
      <c r="K29" s="115"/>
      <c r="L29" s="115"/>
      <c r="M29" s="115"/>
      <c r="N29" s="115"/>
      <c r="O29" s="115"/>
      <c r="P29" s="115"/>
      <c r="Q29" s="115"/>
      <c r="R29" s="115"/>
      <c r="S29" s="116"/>
      <c r="T29" s="7">
        <f>IF(F30=" ",0,T30)</f>
        <v>0</v>
      </c>
    </row>
    <row r="30" spans="1:21" ht="15.75" customHeight="1" x14ac:dyDescent="0.15">
      <c r="A30" s="107"/>
      <c r="B30" s="109"/>
      <c r="C30" s="30" t="s">
        <v>2</v>
      </c>
      <c r="D30" s="68" t="s">
        <v>58</v>
      </c>
      <c r="E30" s="69"/>
      <c r="F30" s="69"/>
      <c r="G30" s="15"/>
      <c r="H30" s="16" t="s">
        <v>59</v>
      </c>
      <c r="I30" s="17"/>
      <c r="J30" s="17"/>
      <c r="K30" s="16"/>
      <c r="L30" s="110"/>
      <c r="M30" s="110"/>
      <c r="N30" s="19"/>
      <c r="O30" s="20"/>
      <c r="P30" s="21"/>
      <c r="Q30" s="21"/>
      <c r="R30" s="21"/>
      <c r="S30" s="22"/>
      <c r="T30" s="7">
        <f>IF(F30&lt;=29,0,IF(F30&gt;=50,7,4))</f>
        <v>0</v>
      </c>
    </row>
    <row r="31" spans="1:21" ht="15.75" customHeight="1" x14ac:dyDescent="0.15">
      <c r="A31" s="107"/>
      <c r="B31" s="109"/>
      <c r="C31" s="30"/>
      <c r="D31" s="24"/>
      <c r="E31" s="24"/>
      <c r="F31" s="24"/>
      <c r="G31" s="24"/>
      <c r="H31" s="24"/>
      <c r="I31" s="24"/>
      <c r="J31" s="24"/>
      <c r="K31" s="24"/>
      <c r="L31" s="24"/>
      <c r="M31" s="24"/>
      <c r="N31" s="24"/>
      <c r="O31" s="25"/>
      <c r="P31" s="26"/>
      <c r="Q31" s="26"/>
      <c r="R31" s="26"/>
      <c r="S31" s="27"/>
      <c r="T31" s="7" t="b">
        <v>0</v>
      </c>
    </row>
    <row r="32" spans="1:21" ht="15.75" customHeight="1" x14ac:dyDescent="0.15">
      <c r="A32" s="100" t="s">
        <v>4</v>
      </c>
      <c r="B32" s="108" t="s">
        <v>17</v>
      </c>
      <c r="C32" s="74">
        <v>6</v>
      </c>
      <c r="D32" s="111" t="s">
        <v>22</v>
      </c>
      <c r="E32" s="112"/>
      <c r="F32" s="112"/>
      <c r="G32" s="112"/>
      <c r="H32" s="112"/>
      <c r="I32" s="112"/>
      <c r="J32" s="112"/>
      <c r="K32" s="112"/>
      <c r="L32" s="112"/>
      <c r="M32" s="112"/>
      <c r="N32" s="112"/>
      <c r="O32" s="112"/>
      <c r="P32" s="112"/>
      <c r="Q32" s="112"/>
      <c r="R32" s="112"/>
      <c r="S32" s="113"/>
      <c r="T32" s="5">
        <f>IF(T33=0,0,IF(T33=1,3,6))</f>
        <v>0</v>
      </c>
    </row>
    <row r="33" spans="1:20" ht="15.75" customHeight="1" x14ac:dyDescent="0.15">
      <c r="A33" s="101"/>
      <c r="B33" s="109"/>
      <c r="C33" s="75"/>
      <c r="D33" s="114"/>
      <c r="E33" s="115"/>
      <c r="F33" s="115"/>
      <c r="G33" s="115"/>
      <c r="H33" s="115"/>
      <c r="I33" s="115"/>
      <c r="J33" s="115"/>
      <c r="K33" s="115"/>
      <c r="L33" s="115"/>
      <c r="M33" s="115"/>
      <c r="N33" s="115"/>
      <c r="O33" s="115"/>
      <c r="P33" s="115"/>
      <c r="Q33" s="115"/>
      <c r="R33" s="115"/>
      <c r="S33" s="116"/>
      <c r="T33" s="5">
        <f>COUNTIF(T35:T37,TRUE)</f>
        <v>0</v>
      </c>
    </row>
    <row r="34" spans="1:20" ht="15.75" customHeight="1" x14ac:dyDescent="0.15">
      <c r="A34" s="101"/>
      <c r="B34" s="109"/>
      <c r="C34" s="35"/>
      <c r="D34" s="36" t="s">
        <v>23</v>
      </c>
      <c r="E34" s="37"/>
      <c r="F34" s="37"/>
      <c r="G34" s="37"/>
      <c r="H34" s="37"/>
      <c r="I34" s="37"/>
      <c r="J34" s="37"/>
      <c r="K34" s="37"/>
      <c r="L34" s="37"/>
      <c r="M34" s="37"/>
      <c r="N34" s="37"/>
      <c r="O34" s="38"/>
      <c r="P34" s="21"/>
      <c r="Q34" s="21"/>
      <c r="R34" s="21"/>
      <c r="S34" s="22"/>
      <c r="T34" s="5" t="b">
        <v>0</v>
      </c>
    </row>
    <row r="35" spans="1:20" ht="15.75" customHeight="1" x14ac:dyDescent="0.15">
      <c r="A35" s="101"/>
      <c r="B35" s="109"/>
      <c r="C35" s="23"/>
      <c r="D35" s="39"/>
      <c r="E35" s="133" t="s">
        <v>24</v>
      </c>
      <c r="F35" s="133"/>
      <c r="G35" s="133"/>
      <c r="H35" s="133"/>
      <c r="I35" s="133"/>
      <c r="J35" s="133"/>
      <c r="K35" s="133"/>
      <c r="L35" s="133"/>
      <c r="M35" s="133"/>
      <c r="N35" s="133"/>
      <c r="O35" s="133"/>
      <c r="P35" s="133"/>
      <c r="Q35" s="133"/>
      <c r="R35" s="133"/>
      <c r="S35" s="134"/>
      <c r="T35" s="5" t="b">
        <v>0</v>
      </c>
    </row>
    <row r="36" spans="1:20" ht="15.75" customHeight="1" x14ac:dyDescent="0.15">
      <c r="A36" s="101"/>
      <c r="B36" s="109"/>
      <c r="C36" s="23"/>
      <c r="D36" s="40"/>
      <c r="E36" s="70" t="s">
        <v>25</v>
      </c>
      <c r="F36" s="70"/>
      <c r="G36" s="70"/>
      <c r="H36" s="70"/>
      <c r="I36" s="70"/>
      <c r="J36" s="70"/>
      <c r="K36" s="70"/>
      <c r="L36" s="70"/>
      <c r="M36" s="70"/>
      <c r="N36" s="70"/>
      <c r="O36" s="70"/>
      <c r="P36" s="70"/>
      <c r="Q36" s="41"/>
      <c r="R36" s="42"/>
      <c r="S36" s="43"/>
      <c r="T36" s="5" t="b">
        <v>0</v>
      </c>
    </row>
    <row r="37" spans="1:20" ht="15.75" customHeight="1" x14ac:dyDescent="0.15">
      <c r="A37" s="101"/>
      <c r="B37" s="109"/>
      <c r="C37" s="44"/>
      <c r="D37" s="45"/>
      <c r="E37" s="76" t="s">
        <v>61</v>
      </c>
      <c r="F37" s="76"/>
      <c r="G37" s="76"/>
      <c r="H37" s="76"/>
      <c r="I37" s="77"/>
      <c r="J37" s="77"/>
      <c r="K37" s="77"/>
      <c r="L37" s="77"/>
      <c r="M37" s="77"/>
      <c r="N37" s="77"/>
      <c r="O37" s="77"/>
      <c r="P37" s="77"/>
      <c r="Q37" s="77"/>
      <c r="R37" s="77"/>
      <c r="S37" s="46" t="s">
        <v>21</v>
      </c>
      <c r="T37" s="5" t="b">
        <v>0</v>
      </c>
    </row>
    <row r="38" spans="1:20" ht="15.75" customHeight="1" x14ac:dyDescent="0.15">
      <c r="A38" s="101"/>
      <c r="B38" s="109"/>
      <c r="C38" s="74">
        <v>7</v>
      </c>
      <c r="D38" s="81" t="s">
        <v>26</v>
      </c>
      <c r="E38" s="82"/>
      <c r="F38" s="82"/>
      <c r="G38" s="82"/>
      <c r="H38" s="82"/>
      <c r="I38" s="82"/>
      <c r="J38" s="82"/>
      <c r="K38" s="82"/>
      <c r="L38" s="82"/>
      <c r="M38" s="82"/>
      <c r="N38" s="82"/>
      <c r="O38" s="82"/>
      <c r="P38" s="82"/>
      <c r="Q38" s="82"/>
      <c r="R38" s="82"/>
      <c r="S38" s="83"/>
      <c r="T38" s="5">
        <f>IF(T39=0,0,IF(T39=1,2,5))</f>
        <v>0</v>
      </c>
    </row>
    <row r="39" spans="1:20" ht="15.75" customHeight="1" x14ac:dyDescent="0.15">
      <c r="A39" s="101"/>
      <c r="B39" s="109"/>
      <c r="C39" s="75"/>
      <c r="D39" s="84"/>
      <c r="E39" s="85"/>
      <c r="F39" s="85"/>
      <c r="G39" s="85"/>
      <c r="H39" s="85"/>
      <c r="I39" s="85"/>
      <c r="J39" s="85"/>
      <c r="K39" s="85"/>
      <c r="L39" s="85"/>
      <c r="M39" s="85"/>
      <c r="N39" s="85"/>
      <c r="O39" s="85"/>
      <c r="P39" s="85"/>
      <c r="Q39" s="85"/>
      <c r="R39" s="85"/>
      <c r="S39" s="86"/>
      <c r="T39" s="5">
        <f>COUNTIF(T41:T43,TRUE)</f>
        <v>0</v>
      </c>
    </row>
    <row r="40" spans="1:20" ht="15.75" customHeight="1" x14ac:dyDescent="0.15">
      <c r="A40" s="101"/>
      <c r="B40" s="109"/>
      <c r="C40" s="35"/>
      <c r="D40" s="47" t="s">
        <v>23</v>
      </c>
      <c r="E40" s="24"/>
      <c r="F40" s="24"/>
      <c r="G40" s="24"/>
      <c r="H40" s="24"/>
      <c r="I40" s="24"/>
      <c r="J40" s="24"/>
      <c r="K40" s="24"/>
      <c r="L40" s="24"/>
      <c r="M40" s="24"/>
      <c r="N40" s="24"/>
      <c r="O40" s="38"/>
      <c r="P40" s="21"/>
      <c r="Q40" s="21"/>
      <c r="R40" s="21"/>
      <c r="S40" s="22"/>
      <c r="T40" s="5" t="b">
        <v>0</v>
      </c>
    </row>
    <row r="41" spans="1:20" ht="15.75" customHeight="1" x14ac:dyDescent="0.15">
      <c r="A41" s="101"/>
      <c r="B41" s="109"/>
      <c r="C41" s="23"/>
      <c r="D41" s="48"/>
      <c r="E41" s="70" t="s">
        <v>27</v>
      </c>
      <c r="F41" s="70"/>
      <c r="G41" s="70"/>
      <c r="H41" s="70"/>
      <c r="I41" s="70"/>
      <c r="J41" s="70"/>
      <c r="K41" s="70"/>
      <c r="L41" s="70"/>
      <c r="M41" s="70"/>
      <c r="N41" s="70"/>
      <c r="O41" s="70"/>
      <c r="P41" s="70"/>
      <c r="Q41" s="70"/>
      <c r="R41" s="70"/>
      <c r="S41" s="71"/>
      <c r="T41" s="5" t="b">
        <v>0</v>
      </c>
    </row>
    <row r="42" spans="1:20" ht="15.75" customHeight="1" x14ac:dyDescent="0.15">
      <c r="A42" s="101"/>
      <c r="B42" s="109"/>
      <c r="C42" s="23"/>
      <c r="D42" s="48"/>
      <c r="E42" s="70" t="s">
        <v>28</v>
      </c>
      <c r="F42" s="70"/>
      <c r="G42" s="70"/>
      <c r="H42" s="70"/>
      <c r="I42" s="70"/>
      <c r="J42" s="70"/>
      <c r="K42" s="70"/>
      <c r="L42" s="70"/>
      <c r="M42" s="70"/>
      <c r="N42" s="70"/>
      <c r="O42" s="70"/>
      <c r="P42" s="70"/>
      <c r="Q42" s="70"/>
      <c r="R42" s="70"/>
      <c r="S42" s="71"/>
      <c r="T42" s="5" t="b">
        <v>0</v>
      </c>
    </row>
    <row r="43" spans="1:20" ht="15.75" customHeight="1" x14ac:dyDescent="0.15">
      <c r="A43" s="101"/>
      <c r="B43" s="109"/>
      <c r="C43" s="44"/>
      <c r="D43" s="17"/>
      <c r="E43" s="76" t="s">
        <v>62</v>
      </c>
      <c r="F43" s="76"/>
      <c r="G43" s="76"/>
      <c r="H43" s="76"/>
      <c r="I43" s="77"/>
      <c r="J43" s="77"/>
      <c r="K43" s="77"/>
      <c r="L43" s="77"/>
      <c r="M43" s="77"/>
      <c r="N43" s="77"/>
      <c r="O43" s="77"/>
      <c r="P43" s="77"/>
      <c r="Q43" s="77"/>
      <c r="R43" s="77"/>
      <c r="S43" s="46" t="s">
        <v>21</v>
      </c>
      <c r="T43" s="5" t="b">
        <f>IF(I43="",FALSE,TRUE)</f>
        <v>0</v>
      </c>
    </row>
    <row r="44" spans="1:20" ht="15.75" customHeight="1" x14ac:dyDescent="0.15">
      <c r="A44" s="101"/>
      <c r="B44" s="109"/>
      <c r="C44" s="136">
        <v>8</v>
      </c>
      <c r="D44" s="81" t="s">
        <v>29</v>
      </c>
      <c r="E44" s="82"/>
      <c r="F44" s="82"/>
      <c r="G44" s="82"/>
      <c r="H44" s="82"/>
      <c r="I44" s="82"/>
      <c r="J44" s="82"/>
      <c r="K44" s="82"/>
      <c r="L44" s="82"/>
      <c r="M44" s="82"/>
      <c r="N44" s="82"/>
      <c r="O44" s="82"/>
      <c r="P44" s="82"/>
      <c r="Q44" s="82"/>
      <c r="R44" s="82"/>
      <c r="S44" s="83"/>
      <c r="T44" s="5">
        <f>IF(T45=0,0,IF(T45=1,3,6))</f>
        <v>0</v>
      </c>
    </row>
    <row r="45" spans="1:20" ht="15.75" customHeight="1" x14ac:dyDescent="0.15">
      <c r="A45" s="101"/>
      <c r="B45" s="109"/>
      <c r="C45" s="137"/>
      <c r="D45" s="84"/>
      <c r="E45" s="85"/>
      <c r="F45" s="85"/>
      <c r="G45" s="85"/>
      <c r="H45" s="85"/>
      <c r="I45" s="85"/>
      <c r="J45" s="85"/>
      <c r="K45" s="85"/>
      <c r="L45" s="85"/>
      <c r="M45" s="85"/>
      <c r="N45" s="85"/>
      <c r="O45" s="85"/>
      <c r="P45" s="85"/>
      <c r="Q45" s="85"/>
      <c r="R45" s="85"/>
      <c r="S45" s="86"/>
      <c r="T45" s="5">
        <f>COUNTIF(T47:T49,TRUE)</f>
        <v>0</v>
      </c>
    </row>
    <row r="46" spans="1:20" ht="15.75" customHeight="1" x14ac:dyDescent="0.15">
      <c r="A46" s="101"/>
      <c r="B46" s="109"/>
      <c r="C46" s="49"/>
      <c r="D46" s="50" t="s">
        <v>23</v>
      </c>
      <c r="E46" s="51"/>
      <c r="F46" s="51"/>
      <c r="G46" s="51"/>
      <c r="H46" s="51"/>
      <c r="I46" s="51"/>
      <c r="J46" s="51"/>
      <c r="K46" s="51"/>
      <c r="L46" s="51"/>
      <c r="M46" s="51"/>
      <c r="N46" s="51"/>
      <c r="O46" s="38"/>
      <c r="P46" s="21"/>
      <c r="Q46" s="21"/>
      <c r="R46" s="21"/>
      <c r="S46" s="22"/>
      <c r="T46" s="5" t="b">
        <v>0</v>
      </c>
    </row>
    <row r="47" spans="1:20" ht="15.75" customHeight="1" x14ac:dyDescent="0.15">
      <c r="A47" s="101"/>
      <c r="B47" s="109"/>
      <c r="C47" s="52"/>
      <c r="D47" s="53"/>
      <c r="E47" s="70" t="s">
        <v>30</v>
      </c>
      <c r="F47" s="70"/>
      <c r="G47" s="70"/>
      <c r="H47" s="70"/>
      <c r="I47" s="70"/>
      <c r="J47" s="70"/>
      <c r="K47" s="70"/>
      <c r="L47" s="70"/>
      <c r="M47" s="70"/>
      <c r="N47" s="70"/>
      <c r="O47" s="70"/>
      <c r="P47" s="70"/>
      <c r="Q47" s="70"/>
      <c r="R47" s="70"/>
      <c r="S47" s="71"/>
      <c r="T47" s="5" t="b">
        <v>0</v>
      </c>
    </row>
    <row r="48" spans="1:20" ht="15.75" customHeight="1" x14ac:dyDescent="0.15">
      <c r="A48" s="101"/>
      <c r="B48" s="109"/>
      <c r="C48" s="52"/>
      <c r="D48" s="53"/>
      <c r="E48" s="70" t="s">
        <v>31</v>
      </c>
      <c r="F48" s="70"/>
      <c r="G48" s="70"/>
      <c r="H48" s="70"/>
      <c r="I48" s="70"/>
      <c r="J48" s="70"/>
      <c r="K48" s="70"/>
      <c r="L48" s="70"/>
      <c r="M48" s="70"/>
      <c r="N48" s="70"/>
      <c r="O48" s="70"/>
      <c r="P48" s="70"/>
      <c r="Q48" s="70"/>
      <c r="R48" s="70"/>
      <c r="S48" s="71"/>
      <c r="T48" s="5" t="b">
        <v>0</v>
      </c>
    </row>
    <row r="49" spans="1:20" ht="15.75" customHeight="1" x14ac:dyDescent="0.15">
      <c r="A49" s="102"/>
      <c r="B49" s="135"/>
      <c r="C49" s="54"/>
      <c r="D49" s="55"/>
      <c r="E49" s="76" t="s">
        <v>32</v>
      </c>
      <c r="F49" s="76"/>
      <c r="G49" s="76"/>
      <c r="H49" s="76"/>
      <c r="I49" s="76"/>
      <c r="J49" s="76"/>
      <c r="K49" s="76"/>
      <c r="L49" s="76"/>
      <c r="M49" s="76"/>
      <c r="N49" s="76"/>
      <c r="O49" s="76"/>
      <c r="P49" s="76"/>
      <c r="Q49" s="76"/>
      <c r="R49" s="76"/>
      <c r="S49" s="123"/>
      <c r="T49" s="5" t="b">
        <v>0</v>
      </c>
    </row>
    <row r="50" spans="1:20" ht="15.75" customHeight="1" x14ac:dyDescent="0.15">
      <c r="A50" s="87" t="s">
        <v>0</v>
      </c>
      <c r="B50" s="87" t="s">
        <v>11</v>
      </c>
      <c r="C50" s="87" t="s">
        <v>12</v>
      </c>
      <c r="D50" s="88" t="s">
        <v>1</v>
      </c>
      <c r="E50" s="89"/>
      <c r="F50" s="89"/>
      <c r="G50" s="89"/>
      <c r="H50" s="89"/>
      <c r="I50" s="89"/>
      <c r="J50" s="89"/>
      <c r="K50" s="89"/>
      <c r="L50" s="89"/>
      <c r="M50" s="89"/>
      <c r="N50" s="89"/>
      <c r="O50" s="89"/>
      <c r="P50" s="89"/>
      <c r="Q50" s="89"/>
      <c r="R50" s="89"/>
      <c r="S50" s="90"/>
    </row>
    <row r="51" spans="1:20" ht="15.75" customHeight="1" x14ac:dyDescent="0.15">
      <c r="A51" s="87"/>
      <c r="B51" s="87"/>
      <c r="C51" s="87"/>
      <c r="D51" s="91"/>
      <c r="E51" s="92"/>
      <c r="F51" s="92"/>
      <c r="G51" s="92"/>
      <c r="H51" s="92"/>
      <c r="I51" s="92"/>
      <c r="J51" s="92"/>
      <c r="K51" s="92"/>
      <c r="L51" s="92"/>
      <c r="M51" s="92"/>
      <c r="N51" s="92"/>
      <c r="O51" s="92"/>
      <c r="P51" s="92"/>
      <c r="Q51" s="92"/>
      <c r="R51" s="92"/>
      <c r="S51" s="93"/>
    </row>
    <row r="52" spans="1:20" ht="15.75" customHeight="1" x14ac:dyDescent="0.15">
      <c r="A52" s="87"/>
      <c r="B52" s="87"/>
      <c r="C52" s="87"/>
      <c r="D52" s="94"/>
      <c r="E52" s="95"/>
      <c r="F52" s="95"/>
      <c r="G52" s="95"/>
      <c r="H52" s="95"/>
      <c r="I52" s="95"/>
      <c r="J52" s="95"/>
      <c r="K52" s="95"/>
      <c r="L52" s="95"/>
      <c r="M52" s="95"/>
      <c r="N52" s="95"/>
      <c r="O52" s="95"/>
      <c r="P52" s="95"/>
      <c r="Q52" s="95"/>
      <c r="R52" s="95"/>
      <c r="S52" s="96"/>
    </row>
    <row r="53" spans="1:20" ht="15.75" customHeight="1" x14ac:dyDescent="0.15">
      <c r="A53" s="72" t="s">
        <v>7</v>
      </c>
      <c r="B53" s="73" t="s">
        <v>16</v>
      </c>
      <c r="C53" s="74">
        <v>9</v>
      </c>
      <c r="D53" s="81" t="s">
        <v>33</v>
      </c>
      <c r="E53" s="82"/>
      <c r="F53" s="82"/>
      <c r="G53" s="82"/>
      <c r="H53" s="82"/>
      <c r="I53" s="82"/>
      <c r="J53" s="82"/>
      <c r="K53" s="82"/>
      <c r="L53" s="82"/>
      <c r="M53" s="82"/>
      <c r="N53" s="82"/>
      <c r="O53" s="82"/>
      <c r="P53" s="82"/>
      <c r="Q53" s="82"/>
      <c r="R53" s="82"/>
      <c r="S53" s="83"/>
      <c r="T53" s="5">
        <f>IF(T54=0,0,IF(T54=1,2,5))</f>
        <v>0</v>
      </c>
    </row>
    <row r="54" spans="1:20" ht="15.75" customHeight="1" x14ac:dyDescent="0.15">
      <c r="A54" s="72"/>
      <c r="B54" s="73"/>
      <c r="C54" s="75"/>
      <c r="D54" s="84"/>
      <c r="E54" s="85"/>
      <c r="F54" s="85"/>
      <c r="G54" s="85"/>
      <c r="H54" s="85"/>
      <c r="I54" s="85"/>
      <c r="J54" s="85"/>
      <c r="K54" s="85"/>
      <c r="L54" s="85"/>
      <c r="M54" s="85"/>
      <c r="N54" s="85"/>
      <c r="O54" s="85"/>
      <c r="P54" s="85"/>
      <c r="Q54" s="85"/>
      <c r="R54" s="85"/>
      <c r="S54" s="86"/>
      <c r="T54" s="5">
        <f>COUNTIF(T56:T58,TRUE)</f>
        <v>0</v>
      </c>
    </row>
    <row r="55" spans="1:20" ht="15.75" customHeight="1" x14ac:dyDescent="0.15">
      <c r="A55" s="72"/>
      <c r="B55" s="73"/>
      <c r="C55" s="56"/>
      <c r="D55" s="57" t="s">
        <v>5</v>
      </c>
      <c r="E55" s="52"/>
      <c r="F55" s="52"/>
      <c r="G55" s="52"/>
      <c r="H55" s="52"/>
      <c r="I55" s="52"/>
      <c r="J55" s="52"/>
      <c r="K55" s="52"/>
      <c r="L55" s="52"/>
      <c r="M55" s="52"/>
      <c r="N55" s="52"/>
      <c r="O55" s="38"/>
      <c r="P55" s="21"/>
      <c r="Q55" s="21"/>
      <c r="R55" s="21"/>
      <c r="S55" s="22"/>
      <c r="T55" s="5" t="b">
        <v>0</v>
      </c>
    </row>
    <row r="56" spans="1:20" ht="15.75" customHeight="1" x14ac:dyDescent="0.15">
      <c r="A56" s="72"/>
      <c r="B56" s="73"/>
      <c r="C56" s="23"/>
      <c r="D56" s="58"/>
      <c r="E56" s="70" t="s">
        <v>42</v>
      </c>
      <c r="F56" s="70"/>
      <c r="G56" s="70"/>
      <c r="H56" s="70"/>
      <c r="I56" s="70"/>
      <c r="J56" s="70"/>
      <c r="K56" s="70"/>
      <c r="L56" s="70"/>
      <c r="M56" s="70"/>
      <c r="N56" s="70"/>
      <c r="O56" s="70"/>
      <c r="P56" s="70"/>
      <c r="Q56" s="70"/>
      <c r="R56" s="70"/>
      <c r="S56" s="71"/>
      <c r="T56" s="5" t="b">
        <v>0</v>
      </c>
    </row>
    <row r="57" spans="1:20" ht="15.75" customHeight="1" x14ac:dyDescent="0.15">
      <c r="A57" s="72"/>
      <c r="B57" s="73"/>
      <c r="C57" s="23"/>
      <c r="D57" s="58"/>
      <c r="E57" s="70" t="s">
        <v>43</v>
      </c>
      <c r="F57" s="70"/>
      <c r="G57" s="70"/>
      <c r="H57" s="70"/>
      <c r="I57" s="70"/>
      <c r="J57" s="70"/>
      <c r="K57" s="70"/>
      <c r="L57" s="70"/>
      <c r="M57" s="70"/>
      <c r="N57" s="70"/>
      <c r="O57" s="70"/>
      <c r="P57" s="70"/>
      <c r="Q57" s="70"/>
      <c r="R57" s="70"/>
      <c r="S57" s="71"/>
      <c r="T57" s="5" t="b">
        <v>0</v>
      </c>
    </row>
    <row r="58" spans="1:20" ht="15.75" customHeight="1" x14ac:dyDescent="0.15">
      <c r="A58" s="72"/>
      <c r="B58" s="73"/>
      <c r="C58" s="44"/>
      <c r="D58" s="59"/>
      <c r="E58" s="76" t="s">
        <v>62</v>
      </c>
      <c r="F58" s="76"/>
      <c r="G58" s="76"/>
      <c r="H58" s="76"/>
      <c r="I58" s="77"/>
      <c r="J58" s="77"/>
      <c r="K58" s="77"/>
      <c r="L58" s="77"/>
      <c r="M58" s="77"/>
      <c r="N58" s="77"/>
      <c r="O58" s="77"/>
      <c r="P58" s="77"/>
      <c r="Q58" s="77"/>
      <c r="R58" s="77"/>
      <c r="S58" s="46" t="s">
        <v>21</v>
      </c>
      <c r="T58" s="5" t="b">
        <f>IF(I58="",FALSE,TRUE)</f>
        <v>0</v>
      </c>
    </row>
    <row r="59" spans="1:20" ht="15.75" customHeight="1" x14ac:dyDescent="0.15">
      <c r="A59" s="72"/>
      <c r="B59" s="73"/>
      <c r="C59" s="74">
        <v>10</v>
      </c>
      <c r="D59" s="81" t="s">
        <v>39</v>
      </c>
      <c r="E59" s="82"/>
      <c r="F59" s="82"/>
      <c r="G59" s="82"/>
      <c r="H59" s="82"/>
      <c r="I59" s="82"/>
      <c r="J59" s="82"/>
      <c r="K59" s="82"/>
      <c r="L59" s="82"/>
      <c r="M59" s="82"/>
      <c r="N59" s="82"/>
      <c r="O59" s="82"/>
      <c r="P59" s="82"/>
      <c r="Q59" s="82"/>
      <c r="R59" s="82"/>
      <c r="S59" s="83"/>
      <c r="T59" s="5">
        <f>IF(T60=0,0,IF(T60=1,3,6))</f>
        <v>0</v>
      </c>
    </row>
    <row r="60" spans="1:20" ht="15.75" customHeight="1" x14ac:dyDescent="0.15">
      <c r="A60" s="72"/>
      <c r="B60" s="73"/>
      <c r="C60" s="75"/>
      <c r="D60" s="84"/>
      <c r="E60" s="85"/>
      <c r="F60" s="85"/>
      <c r="G60" s="85"/>
      <c r="H60" s="85"/>
      <c r="I60" s="85"/>
      <c r="J60" s="85"/>
      <c r="K60" s="85"/>
      <c r="L60" s="85"/>
      <c r="M60" s="85"/>
      <c r="N60" s="85"/>
      <c r="O60" s="85"/>
      <c r="P60" s="85"/>
      <c r="Q60" s="85"/>
      <c r="R60" s="85"/>
      <c r="S60" s="86"/>
      <c r="T60" s="5">
        <f>COUNTIF(T62:T64,TRUE)</f>
        <v>0</v>
      </c>
    </row>
    <row r="61" spans="1:20" ht="15.75" customHeight="1" x14ac:dyDescent="0.15">
      <c r="A61" s="72"/>
      <c r="B61" s="73"/>
      <c r="C61" s="58"/>
      <c r="D61" s="57" t="s">
        <v>5</v>
      </c>
      <c r="E61" s="52"/>
      <c r="F61" s="52"/>
      <c r="G61" s="52"/>
      <c r="H61" s="52"/>
      <c r="I61" s="52"/>
      <c r="J61" s="52"/>
      <c r="K61" s="52"/>
      <c r="L61" s="52"/>
      <c r="M61" s="52"/>
      <c r="N61" s="52"/>
      <c r="O61" s="38"/>
      <c r="P61" s="21"/>
      <c r="Q61" s="21"/>
      <c r="R61" s="21"/>
      <c r="S61" s="22"/>
      <c r="T61" s="5" t="b">
        <v>0</v>
      </c>
    </row>
    <row r="62" spans="1:20" ht="15.75" customHeight="1" x14ac:dyDescent="0.15">
      <c r="A62" s="72"/>
      <c r="B62" s="73"/>
      <c r="C62" s="57"/>
      <c r="D62" s="58"/>
      <c r="E62" s="70" t="s">
        <v>44</v>
      </c>
      <c r="F62" s="70"/>
      <c r="G62" s="70"/>
      <c r="H62" s="70"/>
      <c r="I62" s="70"/>
      <c r="J62" s="70"/>
      <c r="K62" s="70"/>
      <c r="L62" s="70"/>
      <c r="M62" s="70"/>
      <c r="N62" s="70"/>
      <c r="O62" s="70"/>
      <c r="P62" s="70"/>
      <c r="Q62" s="70"/>
      <c r="R62" s="70"/>
      <c r="S62" s="71"/>
      <c r="T62" s="5" t="b">
        <v>0</v>
      </c>
    </row>
    <row r="63" spans="1:20" ht="15.75" customHeight="1" x14ac:dyDescent="0.15">
      <c r="A63" s="72"/>
      <c r="B63" s="73"/>
      <c r="C63" s="57"/>
      <c r="D63" s="58"/>
      <c r="E63" s="70" t="s">
        <v>45</v>
      </c>
      <c r="F63" s="70"/>
      <c r="G63" s="70"/>
      <c r="H63" s="70"/>
      <c r="I63" s="70"/>
      <c r="J63" s="70"/>
      <c r="K63" s="70"/>
      <c r="L63" s="70"/>
      <c r="M63" s="70"/>
      <c r="N63" s="70"/>
      <c r="O63" s="70"/>
      <c r="P63" s="70"/>
      <c r="Q63" s="70"/>
      <c r="R63" s="70"/>
      <c r="S63" s="71"/>
      <c r="T63" s="5" t="b">
        <v>0</v>
      </c>
    </row>
    <row r="64" spans="1:20" ht="15.75" customHeight="1" x14ac:dyDescent="0.15">
      <c r="A64" s="72"/>
      <c r="B64" s="73"/>
      <c r="C64" s="34"/>
      <c r="D64" s="59"/>
      <c r="E64" s="76" t="s">
        <v>61</v>
      </c>
      <c r="F64" s="76"/>
      <c r="G64" s="76"/>
      <c r="H64" s="76"/>
      <c r="I64" s="80"/>
      <c r="J64" s="80"/>
      <c r="K64" s="80"/>
      <c r="L64" s="80"/>
      <c r="M64" s="80"/>
      <c r="N64" s="80"/>
      <c r="O64" s="80"/>
      <c r="P64" s="80"/>
      <c r="Q64" s="80"/>
      <c r="R64" s="80"/>
      <c r="S64" s="46" t="s">
        <v>21</v>
      </c>
      <c r="T64" s="5" t="b">
        <f>IF(I64="",FALSE,TRUE)</f>
        <v>0</v>
      </c>
    </row>
    <row r="65" spans="1:20" ht="15.75" customHeight="1" x14ac:dyDescent="0.15">
      <c r="A65" s="72" t="s">
        <v>8</v>
      </c>
      <c r="B65" s="73" t="s">
        <v>17</v>
      </c>
      <c r="C65" s="74">
        <v>11</v>
      </c>
      <c r="D65" s="81" t="s">
        <v>68</v>
      </c>
      <c r="E65" s="82"/>
      <c r="F65" s="82"/>
      <c r="G65" s="82"/>
      <c r="H65" s="82"/>
      <c r="I65" s="82"/>
      <c r="J65" s="82"/>
      <c r="K65" s="82"/>
      <c r="L65" s="82"/>
      <c r="M65" s="82"/>
      <c r="N65" s="82"/>
      <c r="O65" s="82"/>
      <c r="P65" s="82"/>
      <c r="Q65" s="82"/>
      <c r="R65" s="82"/>
      <c r="S65" s="83"/>
      <c r="T65" s="5">
        <f>IF(T66=0,0,IF(T66=1,2,5))</f>
        <v>0</v>
      </c>
    </row>
    <row r="66" spans="1:20" ht="15.75" customHeight="1" x14ac:dyDescent="0.15">
      <c r="A66" s="72"/>
      <c r="B66" s="73"/>
      <c r="C66" s="75"/>
      <c r="D66" s="84"/>
      <c r="E66" s="85"/>
      <c r="F66" s="85"/>
      <c r="G66" s="85"/>
      <c r="H66" s="85"/>
      <c r="I66" s="85"/>
      <c r="J66" s="85"/>
      <c r="K66" s="85"/>
      <c r="L66" s="85"/>
      <c r="M66" s="85"/>
      <c r="N66" s="85"/>
      <c r="O66" s="85"/>
      <c r="P66" s="85"/>
      <c r="Q66" s="85"/>
      <c r="R66" s="85"/>
      <c r="S66" s="86"/>
      <c r="T66" s="5">
        <f>COUNTIF(T68:T70,TRUE)</f>
        <v>0</v>
      </c>
    </row>
    <row r="67" spans="1:20" ht="15.75" customHeight="1" x14ac:dyDescent="0.15">
      <c r="A67" s="72"/>
      <c r="B67" s="73"/>
      <c r="C67" s="58"/>
      <c r="D67" s="57" t="s">
        <v>5</v>
      </c>
      <c r="E67" s="52"/>
      <c r="F67" s="52"/>
      <c r="G67" s="52"/>
      <c r="H67" s="52"/>
      <c r="I67" s="52"/>
      <c r="J67" s="52"/>
      <c r="K67" s="52"/>
      <c r="L67" s="52"/>
      <c r="M67" s="52"/>
      <c r="N67" s="52"/>
      <c r="O67" s="38"/>
      <c r="P67" s="21"/>
      <c r="Q67" s="21"/>
      <c r="R67" s="21"/>
      <c r="S67" s="22"/>
      <c r="T67" s="5" t="b">
        <v>0</v>
      </c>
    </row>
    <row r="68" spans="1:20" ht="15.75" customHeight="1" x14ac:dyDescent="0.15">
      <c r="A68" s="72"/>
      <c r="B68" s="73"/>
      <c r="C68" s="57"/>
      <c r="D68" s="58"/>
      <c r="E68" s="70" t="s">
        <v>46</v>
      </c>
      <c r="F68" s="70"/>
      <c r="G68" s="70"/>
      <c r="H68" s="70"/>
      <c r="I68" s="70"/>
      <c r="J68" s="70"/>
      <c r="K68" s="70"/>
      <c r="L68" s="70"/>
      <c r="M68" s="70"/>
      <c r="N68" s="70"/>
      <c r="O68" s="70"/>
      <c r="P68" s="70"/>
      <c r="Q68" s="70"/>
      <c r="R68" s="70"/>
      <c r="S68" s="71"/>
      <c r="T68" s="5" t="b">
        <v>0</v>
      </c>
    </row>
    <row r="69" spans="1:20" ht="15.75" customHeight="1" x14ac:dyDescent="0.15">
      <c r="A69" s="72"/>
      <c r="B69" s="73"/>
      <c r="C69" s="57"/>
      <c r="D69" s="58"/>
      <c r="E69" s="70" t="s">
        <v>47</v>
      </c>
      <c r="F69" s="70"/>
      <c r="G69" s="70"/>
      <c r="H69" s="70"/>
      <c r="I69" s="70"/>
      <c r="J69" s="70"/>
      <c r="K69" s="70"/>
      <c r="L69" s="70"/>
      <c r="M69" s="70"/>
      <c r="N69" s="70"/>
      <c r="O69" s="70"/>
      <c r="P69" s="70"/>
      <c r="Q69" s="70"/>
      <c r="R69" s="70"/>
      <c r="S69" s="71"/>
      <c r="T69" s="5" t="b">
        <v>0</v>
      </c>
    </row>
    <row r="70" spans="1:20" ht="15.75" customHeight="1" x14ac:dyDescent="0.15">
      <c r="A70" s="72"/>
      <c r="B70" s="73"/>
      <c r="C70" s="34"/>
      <c r="D70" s="59"/>
      <c r="E70" s="76" t="s">
        <v>61</v>
      </c>
      <c r="F70" s="76"/>
      <c r="G70" s="76"/>
      <c r="H70" s="76"/>
      <c r="I70" s="77"/>
      <c r="J70" s="77"/>
      <c r="K70" s="77"/>
      <c r="L70" s="77"/>
      <c r="M70" s="77"/>
      <c r="N70" s="77"/>
      <c r="O70" s="77"/>
      <c r="P70" s="77"/>
      <c r="Q70" s="77"/>
      <c r="R70" s="77"/>
      <c r="S70" s="46" t="s">
        <v>21</v>
      </c>
      <c r="T70" s="5" t="b">
        <f>IF(I70="",FALSE,TRUE)</f>
        <v>0</v>
      </c>
    </row>
    <row r="71" spans="1:20" ht="15.75" customHeight="1" x14ac:dyDescent="0.15">
      <c r="A71" s="72"/>
      <c r="B71" s="73"/>
      <c r="C71" s="74">
        <v>12</v>
      </c>
      <c r="D71" s="81" t="s">
        <v>38</v>
      </c>
      <c r="E71" s="82"/>
      <c r="F71" s="82"/>
      <c r="G71" s="82"/>
      <c r="H71" s="82"/>
      <c r="I71" s="82"/>
      <c r="J71" s="82"/>
      <c r="K71" s="82"/>
      <c r="L71" s="82"/>
      <c r="M71" s="82"/>
      <c r="N71" s="82"/>
      <c r="O71" s="82"/>
      <c r="P71" s="82"/>
      <c r="Q71" s="82"/>
      <c r="R71" s="82"/>
      <c r="S71" s="83"/>
      <c r="T71" s="5">
        <f>IF(T72=0,0,IF(T72=1,2,5))</f>
        <v>0</v>
      </c>
    </row>
    <row r="72" spans="1:20" ht="15.75" customHeight="1" x14ac:dyDescent="0.15">
      <c r="A72" s="72"/>
      <c r="B72" s="73"/>
      <c r="C72" s="75"/>
      <c r="D72" s="84"/>
      <c r="E72" s="85"/>
      <c r="F72" s="85"/>
      <c r="G72" s="85"/>
      <c r="H72" s="85"/>
      <c r="I72" s="85"/>
      <c r="J72" s="85"/>
      <c r="K72" s="85"/>
      <c r="L72" s="85"/>
      <c r="M72" s="85"/>
      <c r="N72" s="85"/>
      <c r="O72" s="85"/>
      <c r="P72" s="85"/>
      <c r="Q72" s="85"/>
      <c r="R72" s="85"/>
      <c r="S72" s="86"/>
      <c r="T72" s="5">
        <f>COUNTIF(T74:T76,TRUE)</f>
        <v>0</v>
      </c>
    </row>
    <row r="73" spans="1:20" ht="15.75" customHeight="1" x14ac:dyDescent="0.15">
      <c r="A73" s="72"/>
      <c r="B73" s="73"/>
      <c r="C73" s="58"/>
      <c r="D73" s="57" t="s">
        <v>5</v>
      </c>
      <c r="E73" s="52"/>
      <c r="F73" s="52"/>
      <c r="G73" s="52"/>
      <c r="H73" s="52"/>
      <c r="I73" s="52"/>
      <c r="J73" s="52"/>
      <c r="K73" s="52"/>
      <c r="L73" s="52"/>
      <c r="M73" s="52"/>
      <c r="N73" s="52"/>
      <c r="O73" s="38"/>
      <c r="P73" s="21"/>
      <c r="Q73" s="21"/>
      <c r="R73" s="21"/>
      <c r="S73" s="22"/>
      <c r="T73" s="5" t="b">
        <v>0</v>
      </c>
    </row>
    <row r="74" spans="1:20" ht="15.75" customHeight="1" x14ac:dyDescent="0.15">
      <c r="A74" s="72"/>
      <c r="B74" s="73"/>
      <c r="C74" s="57"/>
      <c r="D74" s="58"/>
      <c r="E74" s="70" t="s">
        <v>48</v>
      </c>
      <c r="F74" s="70"/>
      <c r="G74" s="70"/>
      <c r="H74" s="70"/>
      <c r="I74" s="70"/>
      <c r="J74" s="70"/>
      <c r="K74" s="70"/>
      <c r="L74" s="70"/>
      <c r="M74" s="70"/>
      <c r="N74" s="70"/>
      <c r="O74" s="70"/>
      <c r="P74" s="70"/>
      <c r="Q74" s="70"/>
      <c r="R74" s="70"/>
      <c r="S74" s="71"/>
      <c r="T74" s="5" t="b">
        <v>0</v>
      </c>
    </row>
    <row r="75" spans="1:20" ht="15.75" customHeight="1" x14ac:dyDescent="0.15">
      <c r="A75" s="72"/>
      <c r="B75" s="73"/>
      <c r="C75" s="57"/>
      <c r="D75" s="58"/>
      <c r="E75" s="70" t="s">
        <v>49</v>
      </c>
      <c r="F75" s="70"/>
      <c r="G75" s="70"/>
      <c r="H75" s="70"/>
      <c r="I75" s="70"/>
      <c r="J75" s="70"/>
      <c r="K75" s="70"/>
      <c r="L75" s="70"/>
      <c r="M75" s="70"/>
      <c r="N75" s="70"/>
      <c r="O75" s="70"/>
      <c r="P75" s="70"/>
      <c r="Q75" s="70"/>
      <c r="R75" s="70"/>
      <c r="S75" s="71"/>
      <c r="T75" s="5" t="b">
        <v>0</v>
      </c>
    </row>
    <row r="76" spans="1:20" ht="15.75" customHeight="1" x14ac:dyDescent="0.15">
      <c r="A76" s="72"/>
      <c r="B76" s="73"/>
      <c r="C76" s="34"/>
      <c r="D76" s="59"/>
      <c r="E76" s="76" t="s">
        <v>62</v>
      </c>
      <c r="F76" s="76"/>
      <c r="G76" s="76"/>
      <c r="H76" s="76"/>
      <c r="I76" s="77"/>
      <c r="J76" s="77"/>
      <c r="K76" s="77"/>
      <c r="L76" s="77"/>
      <c r="M76" s="77"/>
      <c r="N76" s="77"/>
      <c r="O76" s="77"/>
      <c r="P76" s="77"/>
      <c r="Q76" s="77"/>
      <c r="R76" s="77"/>
      <c r="S76" s="46" t="s">
        <v>21</v>
      </c>
      <c r="T76" s="5" t="b">
        <f>IF(I76="",FALSE,TRUE)</f>
        <v>0</v>
      </c>
    </row>
    <row r="77" spans="1:20" ht="15.75" customHeight="1" x14ac:dyDescent="0.15">
      <c r="A77" s="72" t="s">
        <v>9</v>
      </c>
      <c r="B77" s="73" t="s">
        <v>16</v>
      </c>
      <c r="C77" s="74">
        <v>13</v>
      </c>
      <c r="D77" s="81" t="s">
        <v>37</v>
      </c>
      <c r="E77" s="82"/>
      <c r="F77" s="82"/>
      <c r="G77" s="82"/>
      <c r="H77" s="82"/>
      <c r="I77" s="82"/>
      <c r="J77" s="82"/>
      <c r="K77" s="82"/>
      <c r="L77" s="82"/>
      <c r="M77" s="82"/>
      <c r="N77" s="82"/>
      <c r="O77" s="82"/>
      <c r="P77" s="82"/>
      <c r="Q77" s="82"/>
      <c r="R77" s="82"/>
      <c r="S77" s="83"/>
      <c r="T77" s="5">
        <f>IF(T78=0,0,IF(T78=1,2,5))</f>
        <v>0</v>
      </c>
    </row>
    <row r="78" spans="1:20" ht="15.75" customHeight="1" x14ac:dyDescent="0.15">
      <c r="A78" s="72"/>
      <c r="B78" s="73"/>
      <c r="C78" s="75"/>
      <c r="D78" s="84"/>
      <c r="E78" s="85"/>
      <c r="F78" s="85"/>
      <c r="G78" s="85"/>
      <c r="H78" s="85"/>
      <c r="I78" s="85"/>
      <c r="J78" s="85"/>
      <c r="K78" s="85"/>
      <c r="L78" s="85"/>
      <c r="M78" s="85"/>
      <c r="N78" s="85"/>
      <c r="O78" s="85"/>
      <c r="P78" s="85"/>
      <c r="Q78" s="85"/>
      <c r="R78" s="85"/>
      <c r="S78" s="86"/>
      <c r="T78" s="5">
        <f>COUNTIF(T80:T82,TRUE)</f>
        <v>0</v>
      </c>
    </row>
    <row r="79" spans="1:20" ht="15.75" customHeight="1" x14ac:dyDescent="0.15">
      <c r="A79" s="72"/>
      <c r="B79" s="73"/>
      <c r="C79" s="58"/>
      <c r="D79" s="57" t="s">
        <v>5</v>
      </c>
      <c r="E79" s="52"/>
      <c r="F79" s="52"/>
      <c r="G79" s="52"/>
      <c r="H79" s="52"/>
      <c r="I79" s="52"/>
      <c r="J79" s="52"/>
      <c r="K79" s="52"/>
      <c r="L79" s="52"/>
      <c r="M79" s="52"/>
      <c r="N79" s="52"/>
      <c r="O79" s="38"/>
      <c r="P79" s="21"/>
      <c r="Q79" s="21"/>
      <c r="R79" s="21"/>
      <c r="S79" s="22"/>
      <c r="T79" s="5" t="b">
        <v>0</v>
      </c>
    </row>
    <row r="80" spans="1:20" ht="15.75" customHeight="1" x14ac:dyDescent="0.15">
      <c r="A80" s="72"/>
      <c r="B80" s="73"/>
      <c r="C80" s="57"/>
      <c r="D80" s="58"/>
      <c r="E80" s="70" t="s">
        <v>50</v>
      </c>
      <c r="F80" s="70"/>
      <c r="G80" s="70"/>
      <c r="H80" s="70"/>
      <c r="I80" s="70"/>
      <c r="J80" s="70"/>
      <c r="K80" s="70"/>
      <c r="L80" s="70"/>
      <c r="M80" s="70"/>
      <c r="N80" s="70"/>
      <c r="O80" s="70"/>
      <c r="P80" s="70"/>
      <c r="Q80" s="70"/>
      <c r="R80" s="70"/>
      <c r="S80" s="71"/>
      <c r="T80" s="5" t="b">
        <v>0</v>
      </c>
    </row>
    <row r="81" spans="1:21" ht="15.75" customHeight="1" x14ac:dyDescent="0.15">
      <c r="A81" s="72"/>
      <c r="B81" s="73"/>
      <c r="C81" s="57"/>
      <c r="D81" s="58"/>
      <c r="E81" s="70" t="s">
        <v>51</v>
      </c>
      <c r="F81" s="70"/>
      <c r="G81" s="70"/>
      <c r="H81" s="70"/>
      <c r="I81" s="70"/>
      <c r="J81" s="70"/>
      <c r="K81" s="70"/>
      <c r="L81" s="70"/>
      <c r="M81" s="70"/>
      <c r="N81" s="70"/>
      <c r="O81" s="70"/>
      <c r="P81" s="70"/>
      <c r="Q81" s="70"/>
      <c r="R81" s="70"/>
      <c r="S81" s="71"/>
      <c r="T81" s="5" t="b">
        <v>0</v>
      </c>
    </row>
    <row r="82" spans="1:21" ht="15.75" customHeight="1" x14ac:dyDescent="0.15">
      <c r="A82" s="72"/>
      <c r="B82" s="73"/>
      <c r="C82" s="34"/>
      <c r="D82" s="59"/>
      <c r="E82" s="76" t="s">
        <v>62</v>
      </c>
      <c r="F82" s="76"/>
      <c r="G82" s="76"/>
      <c r="H82" s="76"/>
      <c r="I82" s="77"/>
      <c r="J82" s="77"/>
      <c r="K82" s="77"/>
      <c r="L82" s="77"/>
      <c r="M82" s="77"/>
      <c r="N82" s="77"/>
      <c r="O82" s="77"/>
      <c r="P82" s="77"/>
      <c r="Q82" s="77"/>
      <c r="R82" s="77"/>
      <c r="S82" s="46" t="s">
        <v>21</v>
      </c>
      <c r="T82" s="5" t="b">
        <f>IF(I82="",FALSE,TRUE)</f>
        <v>0</v>
      </c>
    </row>
    <row r="83" spans="1:21" ht="15.75" customHeight="1" x14ac:dyDescent="0.15">
      <c r="A83" s="72"/>
      <c r="B83" s="73"/>
      <c r="C83" s="74">
        <v>14</v>
      </c>
      <c r="D83" s="81" t="s">
        <v>36</v>
      </c>
      <c r="E83" s="82"/>
      <c r="F83" s="82"/>
      <c r="G83" s="82"/>
      <c r="H83" s="82"/>
      <c r="I83" s="82"/>
      <c r="J83" s="82"/>
      <c r="K83" s="82"/>
      <c r="L83" s="82"/>
      <c r="M83" s="82"/>
      <c r="N83" s="82"/>
      <c r="O83" s="82"/>
      <c r="P83" s="82"/>
      <c r="Q83" s="82"/>
      <c r="R83" s="82"/>
      <c r="S83" s="83"/>
      <c r="T83" s="5">
        <f>IF(U86=6,6,U87+U88)</f>
        <v>0</v>
      </c>
    </row>
    <row r="84" spans="1:21" ht="15.75" customHeight="1" x14ac:dyDescent="0.15">
      <c r="A84" s="72"/>
      <c r="B84" s="73"/>
      <c r="C84" s="75"/>
      <c r="D84" s="84"/>
      <c r="E84" s="85"/>
      <c r="F84" s="85"/>
      <c r="G84" s="85"/>
      <c r="H84" s="85"/>
      <c r="I84" s="85"/>
      <c r="J84" s="85"/>
      <c r="K84" s="85"/>
      <c r="L84" s="85"/>
      <c r="M84" s="85"/>
      <c r="N84" s="85"/>
      <c r="O84" s="85"/>
      <c r="P84" s="85"/>
      <c r="Q84" s="85"/>
      <c r="R84" s="85"/>
      <c r="S84" s="86"/>
      <c r="T84" s="5">
        <f>COUNTIF(T86:T88,TRUE)</f>
        <v>0</v>
      </c>
    </row>
    <row r="85" spans="1:21" ht="15.75" customHeight="1" x14ac:dyDescent="0.15">
      <c r="A85" s="72"/>
      <c r="B85" s="73"/>
      <c r="C85" s="58"/>
      <c r="D85" s="57" t="s">
        <v>5</v>
      </c>
      <c r="E85" s="52"/>
      <c r="F85" s="52"/>
      <c r="G85" s="52"/>
      <c r="H85" s="52"/>
      <c r="I85" s="52"/>
      <c r="J85" s="52"/>
      <c r="K85" s="52"/>
      <c r="L85" s="52"/>
      <c r="M85" s="52"/>
      <c r="N85" s="52"/>
      <c r="O85" s="38"/>
      <c r="P85" s="21"/>
      <c r="Q85" s="21"/>
      <c r="R85" s="21"/>
      <c r="S85" s="22"/>
      <c r="T85" s="5" t="b">
        <v>0</v>
      </c>
    </row>
    <row r="86" spans="1:21" ht="15.75" customHeight="1" x14ac:dyDescent="0.15">
      <c r="A86" s="72"/>
      <c r="B86" s="73"/>
      <c r="C86" s="57"/>
      <c r="D86" s="58"/>
      <c r="E86" s="70" t="s">
        <v>65</v>
      </c>
      <c r="F86" s="70"/>
      <c r="G86" s="70"/>
      <c r="H86" s="70"/>
      <c r="I86" s="70"/>
      <c r="J86" s="70"/>
      <c r="K86" s="70"/>
      <c r="L86" s="70"/>
      <c r="M86" s="70"/>
      <c r="N86" s="70"/>
      <c r="O86" s="13"/>
      <c r="P86" s="60"/>
      <c r="Q86" s="60"/>
      <c r="R86" s="60"/>
      <c r="S86" s="61"/>
      <c r="T86" s="5" t="b">
        <v>0</v>
      </c>
      <c r="U86" s="2">
        <f>IF(T86=TRUE,6,0)</f>
        <v>0</v>
      </c>
    </row>
    <row r="87" spans="1:21" ht="15.75" customHeight="1" x14ac:dyDescent="0.15">
      <c r="A87" s="72"/>
      <c r="B87" s="73"/>
      <c r="C87" s="57"/>
      <c r="D87" s="58"/>
      <c r="E87" s="70" t="s">
        <v>54</v>
      </c>
      <c r="F87" s="70"/>
      <c r="G87" s="70"/>
      <c r="H87" s="70"/>
      <c r="I87" s="70"/>
      <c r="J87" s="70"/>
      <c r="K87" s="70"/>
      <c r="L87" s="70"/>
      <c r="M87" s="70"/>
      <c r="N87" s="70"/>
      <c r="O87" s="70"/>
      <c r="P87" s="70"/>
      <c r="Q87" s="70"/>
      <c r="R87" s="70"/>
      <c r="S87" s="71"/>
      <c r="T87" s="5" t="b">
        <v>0</v>
      </c>
      <c r="U87" s="2">
        <f>IF(T87=TRUE,3,0)</f>
        <v>0</v>
      </c>
    </row>
    <row r="88" spans="1:21" ht="15.75" customHeight="1" x14ac:dyDescent="0.15">
      <c r="A88" s="72"/>
      <c r="B88" s="73"/>
      <c r="C88" s="34"/>
      <c r="D88" s="59"/>
      <c r="E88" s="76" t="s">
        <v>63</v>
      </c>
      <c r="F88" s="76"/>
      <c r="G88" s="76"/>
      <c r="H88" s="76"/>
      <c r="I88" s="77"/>
      <c r="J88" s="77"/>
      <c r="K88" s="77"/>
      <c r="L88" s="77"/>
      <c r="M88" s="77"/>
      <c r="N88" s="77"/>
      <c r="O88" s="77"/>
      <c r="P88" s="77"/>
      <c r="Q88" s="77"/>
      <c r="R88" s="77"/>
      <c r="S88" s="46" t="s">
        <v>21</v>
      </c>
      <c r="T88" s="5" t="b">
        <f>IF(I88="",FALSE,TRUE)</f>
        <v>0</v>
      </c>
      <c r="U88" s="2">
        <f>IF(T88=TRUE,3,0)</f>
        <v>0</v>
      </c>
    </row>
    <row r="89" spans="1:21" ht="15.75" customHeight="1" x14ac:dyDescent="0.15">
      <c r="A89" s="72" t="s">
        <v>10</v>
      </c>
      <c r="B89" s="73" t="s">
        <v>17</v>
      </c>
      <c r="C89" s="74">
        <v>15</v>
      </c>
      <c r="D89" s="81" t="s">
        <v>35</v>
      </c>
      <c r="E89" s="82"/>
      <c r="F89" s="82"/>
      <c r="G89" s="82"/>
      <c r="H89" s="82"/>
      <c r="I89" s="82"/>
      <c r="J89" s="82"/>
      <c r="K89" s="82"/>
      <c r="L89" s="82"/>
      <c r="M89" s="82"/>
      <c r="N89" s="82"/>
      <c r="O89" s="82"/>
      <c r="P89" s="82"/>
      <c r="Q89" s="82"/>
      <c r="R89" s="82"/>
      <c r="S89" s="83"/>
      <c r="T89" s="5">
        <f>IF(T90=0,0,IF(T90=1,3,6))</f>
        <v>0</v>
      </c>
    </row>
    <row r="90" spans="1:21" ht="15.75" customHeight="1" x14ac:dyDescent="0.15">
      <c r="A90" s="72"/>
      <c r="B90" s="73"/>
      <c r="C90" s="75"/>
      <c r="D90" s="84"/>
      <c r="E90" s="85"/>
      <c r="F90" s="85"/>
      <c r="G90" s="85"/>
      <c r="H90" s="85"/>
      <c r="I90" s="85"/>
      <c r="J90" s="85"/>
      <c r="K90" s="85"/>
      <c r="L90" s="85"/>
      <c r="M90" s="85"/>
      <c r="N90" s="85"/>
      <c r="O90" s="85"/>
      <c r="P90" s="85"/>
      <c r="Q90" s="85"/>
      <c r="R90" s="85"/>
      <c r="S90" s="86"/>
      <c r="T90" s="5">
        <f>COUNTIF(T92:T94,TRUE)</f>
        <v>0</v>
      </c>
    </row>
    <row r="91" spans="1:21" ht="15.75" customHeight="1" x14ac:dyDescent="0.15">
      <c r="A91" s="72"/>
      <c r="B91" s="73"/>
      <c r="C91" s="58"/>
      <c r="D91" s="57" t="s">
        <v>5</v>
      </c>
      <c r="E91" s="52"/>
      <c r="F91" s="52"/>
      <c r="G91" s="52"/>
      <c r="H91" s="52"/>
      <c r="I91" s="52"/>
      <c r="J91" s="52"/>
      <c r="K91" s="52"/>
      <c r="L91" s="52"/>
      <c r="M91" s="52"/>
      <c r="N91" s="52"/>
      <c r="O91" s="38"/>
      <c r="P91" s="21"/>
      <c r="Q91" s="21"/>
      <c r="R91" s="21"/>
      <c r="S91" s="22"/>
      <c r="T91" s="5" t="b">
        <v>0</v>
      </c>
    </row>
    <row r="92" spans="1:21" ht="15.75" customHeight="1" x14ac:dyDescent="0.15">
      <c r="A92" s="72"/>
      <c r="B92" s="73"/>
      <c r="C92" s="57"/>
      <c r="D92" s="58"/>
      <c r="E92" s="70" t="s">
        <v>52</v>
      </c>
      <c r="F92" s="70"/>
      <c r="G92" s="70"/>
      <c r="H92" s="70"/>
      <c r="I92" s="70"/>
      <c r="J92" s="70"/>
      <c r="K92" s="70"/>
      <c r="L92" s="70"/>
      <c r="M92" s="70"/>
      <c r="N92" s="70"/>
      <c r="O92" s="70"/>
      <c r="P92" s="70"/>
      <c r="Q92" s="70"/>
      <c r="R92" s="70"/>
      <c r="S92" s="71"/>
      <c r="T92" s="5" t="b">
        <v>0</v>
      </c>
    </row>
    <row r="93" spans="1:21" ht="15.75" customHeight="1" x14ac:dyDescent="0.15">
      <c r="A93" s="72"/>
      <c r="B93" s="73"/>
      <c r="C93" s="57"/>
      <c r="D93" s="58"/>
      <c r="E93" s="70" t="s">
        <v>53</v>
      </c>
      <c r="F93" s="70"/>
      <c r="G93" s="70"/>
      <c r="H93" s="70"/>
      <c r="I93" s="70"/>
      <c r="J93" s="70"/>
      <c r="K93" s="70"/>
      <c r="L93" s="70"/>
      <c r="M93" s="70"/>
      <c r="N93" s="70"/>
      <c r="O93" s="70"/>
      <c r="P93" s="70"/>
      <c r="Q93" s="70"/>
      <c r="R93" s="70"/>
      <c r="S93" s="71"/>
      <c r="T93" s="5" t="b">
        <v>0</v>
      </c>
    </row>
    <row r="94" spans="1:21" ht="15.75" customHeight="1" x14ac:dyDescent="0.15">
      <c r="A94" s="72"/>
      <c r="B94" s="73"/>
      <c r="C94" s="34"/>
      <c r="D94" s="59"/>
      <c r="E94" s="76" t="s">
        <v>62</v>
      </c>
      <c r="F94" s="76"/>
      <c r="G94" s="76"/>
      <c r="H94" s="76"/>
      <c r="I94" s="77"/>
      <c r="J94" s="77"/>
      <c r="K94" s="77"/>
      <c r="L94" s="77"/>
      <c r="M94" s="77"/>
      <c r="N94" s="77"/>
      <c r="O94" s="77"/>
      <c r="P94" s="77"/>
      <c r="Q94" s="77"/>
      <c r="R94" s="77"/>
      <c r="S94" s="46" t="s">
        <v>21</v>
      </c>
      <c r="T94" s="5" t="b">
        <f>IF(I94="",FALSE,TRUE)</f>
        <v>0</v>
      </c>
    </row>
    <row r="95" spans="1:21" ht="15.75" customHeight="1" x14ac:dyDescent="0.15">
      <c r="A95" s="72"/>
      <c r="B95" s="73"/>
      <c r="C95" s="74">
        <v>16</v>
      </c>
      <c r="D95" s="81" t="s">
        <v>34</v>
      </c>
      <c r="E95" s="82"/>
      <c r="F95" s="82"/>
      <c r="G95" s="82"/>
      <c r="H95" s="82"/>
      <c r="I95" s="82"/>
      <c r="J95" s="82"/>
      <c r="K95" s="82"/>
      <c r="L95" s="82"/>
      <c r="M95" s="82"/>
      <c r="N95" s="82"/>
      <c r="O95" s="82"/>
      <c r="P95" s="82"/>
      <c r="Q95" s="82"/>
      <c r="R95" s="82"/>
      <c r="S95" s="83"/>
      <c r="T95" s="5">
        <f>IF(T96=0,0,IF(T96=1,2,5))</f>
        <v>0</v>
      </c>
    </row>
    <row r="96" spans="1:21" ht="15.75" customHeight="1" x14ac:dyDescent="0.15">
      <c r="A96" s="72"/>
      <c r="B96" s="73"/>
      <c r="C96" s="75"/>
      <c r="D96" s="84"/>
      <c r="E96" s="85"/>
      <c r="F96" s="85"/>
      <c r="G96" s="85"/>
      <c r="H96" s="85"/>
      <c r="I96" s="85"/>
      <c r="J96" s="85"/>
      <c r="K96" s="85"/>
      <c r="L96" s="85"/>
      <c r="M96" s="85"/>
      <c r="N96" s="85"/>
      <c r="O96" s="85"/>
      <c r="P96" s="85"/>
      <c r="Q96" s="85"/>
      <c r="R96" s="85"/>
      <c r="S96" s="86"/>
      <c r="T96" s="5">
        <f>COUNTIF(T98:T100,TRUE)</f>
        <v>0</v>
      </c>
    </row>
    <row r="97" spans="1:20" ht="15.75" customHeight="1" x14ac:dyDescent="0.15">
      <c r="A97" s="72"/>
      <c r="B97" s="73"/>
      <c r="C97" s="58"/>
      <c r="D97" s="62" t="s">
        <v>5</v>
      </c>
      <c r="E97" s="63"/>
      <c r="F97" s="63"/>
      <c r="G97" s="63"/>
      <c r="H97" s="63"/>
      <c r="I97" s="63"/>
      <c r="J97" s="63"/>
      <c r="K97" s="63"/>
      <c r="L97" s="63"/>
      <c r="M97" s="63"/>
      <c r="N97" s="63"/>
      <c r="O97" s="38"/>
      <c r="P97" s="21"/>
      <c r="Q97" s="21"/>
      <c r="R97" s="21"/>
      <c r="S97" s="22"/>
      <c r="T97" s="5" t="b">
        <v>0</v>
      </c>
    </row>
    <row r="98" spans="1:20" ht="15.75" customHeight="1" x14ac:dyDescent="0.15">
      <c r="A98" s="72"/>
      <c r="B98" s="73"/>
      <c r="C98" s="57"/>
      <c r="D98" s="58"/>
      <c r="E98" s="70" t="s">
        <v>40</v>
      </c>
      <c r="F98" s="70"/>
      <c r="G98" s="70"/>
      <c r="H98" s="70"/>
      <c r="I98" s="70"/>
      <c r="J98" s="70"/>
      <c r="K98" s="70"/>
      <c r="L98" s="70"/>
      <c r="M98" s="70"/>
      <c r="N98" s="70"/>
      <c r="O98" s="70"/>
      <c r="P98" s="70"/>
      <c r="Q98" s="70"/>
      <c r="R98" s="70"/>
      <c r="S98" s="71"/>
      <c r="T98" s="5" t="b">
        <v>0</v>
      </c>
    </row>
    <row r="99" spans="1:20" ht="15.75" customHeight="1" x14ac:dyDescent="0.15">
      <c r="A99" s="72"/>
      <c r="B99" s="73"/>
      <c r="C99" s="57"/>
      <c r="D99" s="58"/>
      <c r="E99" s="78" t="s">
        <v>41</v>
      </c>
      <c r="F99" s="78"/>
      <c r="G99" s="78"/>
      <c r="H99" s="78"/>
      <c r="I99" s="78"/>
      <c r="J99" s="78"/>
      <c r="K99" s="78"/>
      <c r="L99" s="78"/>
      <c r="M99" s="78"/>
      <c r="N99" s="78"/>
      <c r="O99" s="78"/>
      <c r="P99" s="78"/>
      <c r="Q99" s="78"/>
      <c r="R99" s="78"/>
      <c r="S99" s="79"/>
      <c r="T99" s="5" t="b">
        <v>0</v>
      </c>
    </row>
    <row r="100" spans="1:20" ht="15.75" customHeight="1" x14ac:dyDescent="0.15">
      <c r="A100" s="72"/>
      <c r="B100" s="73"/>
      <c r="C100" s="34"/>
      <c r="D100" s="45"/>
      <c r="E100" s="76" t="s">
        <v>61</v>
      </c>
      <c r="F100" s="76"/>
      <c r="G100" s="76"/>
      <c r="H100" s="76"/>
      <c r="I100" s="77"/>
      <c r="J100" s="77"/>
      <c r="K100" s="77"/>
      <c r="L100" s="77"/>
      <c r="M100" s="77"/>
      <c r="N100" s="77"/>
      <c r="O100" s="77"/>
      <c r="P100" s="77"/>
      <c r="Q100" s="77"/>
      <c r="R100" s="77"/>
      <c r="S100" s="46" t="s">
        <v>21</v>
      </c>
      <c r="T100" s="5" t="b">
        <f>IF(I100="",FALSE,TRUE)</f>
        <v>0</v>
      </c>
    </row>
    <row r="101" spans="1:20" ht="15.75" customHeight="1" x14ac:dyDescent="0.15">
      <c r="A101" s="64" t="s">
        <v>66</v>
      </c>
      <c r="B101" s="64"/>
      <c r="C101" s="64"/>
      <c r="D101" s="64"/>
      <c r="E101" s="64"/>
      <c r="F101" s="64"/>
      <c r="G101" s="64"/>
      <c r="H101" s="64"/>
      <c r="I101" s="64"/>
      <c r="J101" s="64"/>
      <c r="K101" s="64"/>
      <c r="L101" s="64"/>
      <c r="M101" s="64"/>
      <c r="N101" s="64"/>
      <c r="O101" s="64"/>
      <c r="P101" s="64"/>
      <c r="Q101" s="64"/>
      <c r="R101" s="64"/>
      <c r="S101" s="64"/>
    </row>
    <row r="102" spans="1:20" ht="15.75" customHeight="1" x14ac:dyDescent="0.15">
      <c r="A102" s="65"/>
      <c r="B102" s="65"/>
      <c r="C102" s="65"/>
      <c r="D102" s="65"/>
      <c r="E102" s="65"/>
      <c r="F102" s="65"/>
      <c r="G102" s="65"/>
      <c r="H102" s="65"/>
      <c r="I102" s="65"/>
      <c r="J102" s="65"/>
      <c r="K102" s="65"/>
      <c r="L102" s="65"/>
      <c r="M102" s="65"/>
      <c r="N102" s="65"/>
      <c r="O102" s="65"/>
      <c r="P102" s="65"/>
      <c r="Q102" s="65"/>
      <c r="R102" s="65"/>
      <c r="S102" s="65"/>
    </row>
    <row r="103" spans="1:20" ht="15.75" customHeight="1" x14ac:dyDescent="0.15">
      <c r="A103" s="65"/>
      <c r="B103" s="65"/>
      <c r="C103" s="65"/>
      <c r="D103" s="65"/>
      <c r="E103" s="65"/>
      <c r="F103" s="65"/>
      <c r="G103" s="65"/>
      <c r="H103" s="65"/>
      <c r="I103" s="65"/>
      <c r="J103" s="65"/>
      <c r="K103" s="65"/>
      <c r="L103" s="65"/>
      <c r="M103" s="65"/>
      <c r="N103" s="65"/>
      <c r="O103" s="65"/>
      <c r="P103" s="65"/>
      <c r="Q103" s="65"/>
      <c r="R103" s="65"/>
      <c r="S103" s="65"/>
    </row>
    <row r="104" spans="1:20" ht="14.25" customHeight="1" x14ac:dyDescent="0.15">
      <c r="A104" s="3"/>
    </row>
    <row r="105" spans="1:20" ht="14.25" customHeight="1" x14ac:dyDescent="0.15">
      <c r="A105" s="10"/>
    </row>
    <row r="106" spans="1:20" ht="14.25" customHeight="1" x14ac:dyDescent="0.15">
      <c r="A106" s="8"/>
      <c r="B106" s="3"/>
      <c r="C106" s="3"/>
      <c r="D106" s="3"/>
      <c r="E106" s="3"/>
      <c r="F106" s="3"/>
      <c r="G106" s="3"/>
      <c r="H106" s="3"/>
      <c r="I106" s="3"/>
      <c r="J106" s="3"/>
      <c r="K106" s="3"/>
    </row>
    <row r="107" spans="1:20" ht="14.25" customHeight="1" x14ac:dyDescent="0.15"/>
  </sheetData>
  <sheetProtection algorithmName="SHA-512" hashValue="LAGeMNDAIgQOeJX50NXi0yBog8ZchIlcmK1QI5Jtpk/9a/PxwxbBWsEepDnV+UdCP21JdGan9tbZMKd3r8e1ng==" saltValue="SdfJDFwDP7qezEwHeuKCbw==" spinCount="100000" sheet="1" objects="1" scenarios="1"/>
  <mergeCells count="115">
    <mergeCell ref="V1:Z5"/>
    <mergeCell ref="D95:S96"/>
    <mergeCell ref="D89:S90"/>
    <mergeCell ref="D83:S84"/>
    <mergeCell ref="D59:S60"/>
    <mergeCell ref="D65:S66"/>
    <mergeCell ref="D71:S72"/>
    <mergeCell ref="D77:S78"/>
    <mergeCell ref="E76:H76"/>
    <mergeCell ref="E80:S80"/>
    <mergeCell ref="E81:S81"/>
    <mergeCell ref="E86:N86"/>
    <mergeCell ref="E87:S87"/>
    <mergeCell ref="E88:H88"/>
    <mergeCell ref="I88:R88"/>
    <mergeCell ref="E82:H82"/>
    <mergeCell ref="I82:R82"/>
    <mergeCell ref="E69:S69"/>
    <mergeCell ref="E70:H70"/>
    <mergeCell ref="I70:R70"/>
    <mergeCell ref="E74:S74"/>
    <mergeCell ref="E75:S75"/>
    <mergeCell ref="M1:S1"/>
    <mergeCell ref="A3:S8"/>
    <mergeCell ref="M22:N22"/>
    <mergeCell ref="C28:C29"/>
    <mergeCell ref="D23:S23"/>
    <mergeCell ref="C20:C21"/>
    <mergeCell ref="D24:S25"/>
    <mergeCell ref="D9:S11"/>
    <mergeCell ref="E35:S35"/>
    <mergeCell ref="A32:A49"/>
    <mergeCell ref="B32:B49"/>
    <mergeCell ref="C32:C33"/>
    <mergeCell ref="E41:S41"/>
    <mergeCell ref="E42:S42"/>
    <mergeCell ref="E43:H43"/>
    <mergeCell ref="I43:R43"/>
    <mergeCell ref="C38:C39"/>
    <mergeCell ref="C44:C45"/>
    <mergeCell ref="E47:S47"/>
    <mergeCell ref="E48:S48"/>
    <mergeCell ref="E49:S49"/>
    <mergeCell ref="D32:S33"/>
    <mergeCell ref="D30:F30"/>
    <mergeCell ref="K1:L1"/>
    <mergeCell ref="K2:L2"/>
    <mergeCell ref="M2:S2"/>
    <mergeCell ref="A12:A23"/>
    <mergeCell ref="B12:B23"/>
    <mergeCell ref="C12:C13"/>
    <mergeCell ref="C16:C17"/>
    <mergeCell ref="A24:A31"/>
    <mergeCell ref="B24:B31"/>
    <mergeCell ref="C24:C25"/>
    <mergeCell ref="D22:F22"/>
    <mergeCell ref="L30:M30"/>
    <mergeCell ref="D26:F26"/>
    <mergeCell ref="L26:M26"/>
    <mergeCell ref="D28:S29"/>
    <mergeCell ref="D12:S13"/>
    <mergeCell ref="D14:F14"/>
    <mergeCell ref="D16:S17"/>
    <mergeCell ref="L19:S19"/>
    <mergeCell ref="A9:A11"/>
    <mergeCell ref="B9:B11"/>
    <mergeCell ref="C9:C11"/>
    <mergeCell ref="D20:S21"/>
    <mergeCell ref="A50:A52"/>
    <mergeCell ref="B50:B52"/>
    <mergeCell ref="C50:C52"/>
    <mergeCell ref="E36:P36"/>
    <mergeCell ref="E37:H37"/>
    <mergeCell ref="I37:R37"/>
    <mergeCell ref="D38:S39"/>
    <mergeCell ref="D44:S45"/>
    <mergeCell ref="D50:S52"/>
    <mergeCell ref="A53:A64"/>
    <mergeCell ref="B53:B64"/>
    <mergeCell ref="C53:C54"/>
    <mergeCell ref="E62:S62"/>
    <mergeCell ref="E63:S63"/>
    <mergeCell ref="E64:H64"/>
    <mergeCell ref="I64:R64"/>
    <mergeCell ref="C59:C60"/>
    <mergeCell ref="E68:S68"/>
    <mergeCell ref="D53:S54"/>
    <mergeCell ref="E56:S56"/>
    <mergeCell ref="E57:S57"/>
    <mergeCell ref="E58:H58"/>
    <mergeCell ref="I58:R58"/>
    <mergeCell ref="A101:S103"/>
    <mergeCell ref="D19:K19"/>
    <mergeCell ref="D18:F18"/>
    <mergeCell ref="E92:S92"/>
    <mergeCell ref="E93:S93"/>
    <mergeCell ref="A89:A100"/>
    <mergeCell ref="B89:B100"/>
    <mergeCell ref="C89:C90"/>
    <mergeCell ref="E94:H94"/>
    <mergeCell ref="I94:R94"/>
    <mergeCell ref="C95:C96"/>
    <mergeCell ref="E98:S98"/>
    <mergeCell ref="E99:S99"/>
    <mergeCell ref="E100:H100"/>
    <mergeCell ref="I100:R100"/>
    <mergeCell ref="I76:R76"/>
    <mergeCell ref="A77:A88"/>
    <mergeCell ref="B77:B88"/>
    <mergeCell ref="C77:C78"/>
    <mergeCell ref="A65:A76"/>
    <mergeCell ref="B65:B76"/>
    <mergeCell ref="C65:C66"/>
    <mergeCell ref="C71:C72"/>
    <mergeCell ref="C83:C84"/>
  </mergeCells>
  <phoneticPr fontId="1"/>
  <pageMargins left="0.59055118110236227" right="0.23622047244094491" top="0.56000000000000005" bottom="0.2" header="0.31496062992125984" footer="0.2"/>
  <pageSetup paperSize="9" orientation="portrait" r:id="rId1"/>
  <rowBreaks count="1" manualBreakCount="1">
    <brk id="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54" r:id="rId4" name="Check Box 6">
              <controlPr locked="0" defaultSize="0" autoFill="0" autoLine="0" autoPict="0">
                <anchor moveWithCells="1">
                  <from>
                    <xdr:col>2</xdr:col>
                    <xdr:colOff>85725</xdr:colOff>
                    <xdr:row>32</xdr:row>
                    <xdr:rowOff>152400</xdr:rowOff>
                  </from>
                  <to>
                    <xdr:col>3</xdr:col>
                    <xdr:colOff>9525</xdr:colOff>
                    <xdr:row>34</xdr:row>
                    <xdr:rowOff>19050</xdr:rowOff>
                  </to>
                </anchor>
              </controlPr>
            </control>
          </mc:Choice>
        </mc:AlternateContent>
        <mc:AlternateContent xmlns:mc="http://schemas.openxmlformats.org/markup-compatibility/2006">
          <mc:Choice Requires="x14">
            <control shapeId="2055" r:id="rId5" name="Check Box 7">
              <controlPr locked="0" defaultSize="0" autoFill="0" autoLine="0" autoPict="0">
                <anchor moveWithCells="1">
                  <from>
                    <xdr:col>3</xdr:col>
                    <xdr:colOff>66675</xdr:colOff>
                    <xdr:row>33</xdr:row>
                    <xdr:rowOff>171450</xdr:rowOff>
                  </from>
                  <to>
                    <xdr:col>3</xdr:col>
                    <xdr:colOff>371475</xdr:colOff>
                    <xdr:row>35</xdr:row>
                    <xdr:rowOff>0</xdr:rowOff>
                  </to>
                </anchor>
              </controlPr>
            </control>
          </mc:Choice>
        </mc:AlternateContent>
        <mc:AlternateContent xmlns:mc="http://schemas.openxmlformats.org/markup-compatibility/2006">
          <mc:Choice Requires="x14">
            <control shapeId="2056" r:id="rId6" name="Check Box 8">
              <controlPr locked="0" defaultSize="0" autoFill="0" autoLine="0" autoPict="0">
                <anchor moveWithCells="1">
                  <from>
                    <xdr:col>3</xdr:col>
                    <xdr:colOff>66675</xdr:colOff>
                    <xdr:row>34</xdr:row>
                    <xdr:rowOff>161925</xdr:rowOff>
                  </from>
                  <to>
                    <xdr:col>3</xdr:col>
                    <xdr:colOff>371475</xdr:colOff>
                    <xdr:row>36</xdr:row>
                    <xdr:rowOff>9525</xdr:rowOff>
                  </to>
                </anchor>
              </controlPr>
            </control>
          </mc:Choice>
        </mc:AlternateContent>
        <mc:AlternateContent xmlns:mc="http://schemas.openxmlformats.org/markup-compatibility/2006">
          <mc:Choice Requires="x14">
            <control shapeId="2057" r:id="rId7" name="Check Box 9">
              <controlPr defaultSize="0" autoFill="0" autoLine="0" autoPict="0">
                <anchor moveWithCells="1">
                  <from>
                    <xdr:col>3</xdr:col>
                    <xdr:colOff>66675</xdr:colOff>
                    <xdr:row>35</xdr:row>
                    <xdr:rowOff>152400</xdr:rowOff>
                  </from>
                  <to>
                    <xdr:col>3</xdr:col>
                    <xdr:colOff>371475</xdr:colOff>
                    <xdr:row>37</xdr:row>
                    <xdr:rowOff>0</xdr:rowOff>
                  </to>
                </anchor>
              </controlPr>
            </control>
          </mc:Choice>
        </mc:AlternateContent>
        <mc:AlternateContent xmlns:mc="http://schemas.openxmlformats.org/markup-compatibility/2006">
          <mc:Choice Requires="x14">
            <control shapeId="2058" r:id="rId8" name="Check Box 10">
              <controlPr locked="0" defaultSize="0" autoFill="0" autoLine="0" autoPict="0">
                <anchor moveWithCells="1">
                  <from>
                    <xdr:col>3</xdr:col>
                    <xdr:colOff>66675</xdr:colOff>
                    <xdr:row>39</xdr:row>
                    <xdr:rowOff>161925</xdr:rowOff>
                  </from>
                  <to>
                    <xdr:col>3</xdr:col>
                    <xdr:colOff>371475</xdr:colOff>
                    <xdr:row>41</xdr:row>
                    <xdr:rowOff>9525</xdr:rowOff>
                  </to>
                </anchor>
              </controlPr>
            </control>
          </mc:Choice>
        </mc:AlternateContent>
        <mc:AlternateContent xmlns:mc="http://schemas.openxmlformats.org/markup-compatibility/2006">
          <mc:Choice Requires="x14">
            <control shapeId="2059" r:id="rId9" name="Check Box 11">
              <controlPr defaultSize="0" autoFill="0" autoLine="0" autoPict="0">
                <anchor moveWithCells="1">
                  <from>
                    <xdr:col>3</xdr:col>
                    <xdr:colOff>66675</xdr:colOff>
                    <xdr:row>40</xdr:row>
                    <xdr:rowOff>152400</xdr:rowOff>
                  </from>
                  <to>
                    <xdr:col>3</xdr:col>
                    <xdr:colOff>371475</xdr:colOff>
                    <xdr:row>42</xdr:row>
                    <xdr:rowOff>19050</xdr:rowOff>
                  </to>
                </anchor>
              </controlPr>
            </control>
          </mc:Choice>
        </mc:AlternateContent>
        <mc:AlternateContent xmlns:mc="http://schemas.openxmlformats.org/markup-compatibility/2006">
          <mc:Choice Requires="x14">
            <control shapeId="2060" r:id="rId10" name="Check Box 12">
              <controlPr defaultSize="0" autoFill="0" autoLine="0" autoPict="0">
                <anchor moveWithCells="1">
                  <from>
                    <xdr:col>3</xdr:col>
                    <xdr:colOff>66675</xdr:colOff>
                    <xdr:row>41</xdr:row>
                    <xdr:rowOff>114300</xdr:rowOff>
                  </from>
                  <to>
                    <xdr:col>3</xdr:col>
                    <xdr:colOff>295275</xdr:colOff>
                    <xdr:row>43</xdr:row>
                    <xdr:rowOff>38100</xdr:rowOff>
                  </to>
                </anchor>
              </controlPr>
            </control>
          </mc:Choice>
        </mc:AlternateContent>
        <mc:AlternateContent xmlns:mc="http://schemas.openxmlformats.org/markup-compatibility/2006">
          <mc:Choice Requires="x14">
            <control shapeId="2061" r:id="rId11" name="Check Box 13">
              <controlPr locked="0" defaultSize="0" autoFill="0" autoLine="0" autoPict="0">
                <anchor moveWithCells="1">
                  <from>
                    <xdr:col>2</xdr:col>
                    <xdr:colOff>95250</xdr:colOff>
                    <xdr:row>38</xdr:row>
                    <xdr:rowOff>142875</xdr:rowOff>
                  </from>
                  <to>
                    <xdr:col>3</xdr:col>
                    <xdr:colOff>19050</xdr:colOff>
                    <xdr:row>40</xdr:row>
                    <xdr:rowOff>0</xdr:rowOff>
                  </to>
                </anchor>
              </controlPr>
            </control>
          </mc:Choice>
        </mc:AlternateContent>
        <mc:AlternateContent xmlns:mc="http://schemas.openxmlformats.org/markup-compatibility/2006">
          <mc:Choice Requires="x14">
            <control shapeId="2062" r:id="rId12" name="Check Box 14">
              <controlPr locked="0" defaultSize="0" autoFill="0" autoLine="0" autoPict="0">
                <anchor moveWithCells="1">
                  <from>
                    <xdr:col>2</xdr:col>
                    <xdr:colOff>95250</xdr:colOff>
                    <xdr:row>44</xdr:row>
                    <xdr:rowOff>161925</xdr:rowOff>
                  </from>
                  <to>
                    <xdr:col>3</xdr:col>
                    <xdr:colOff>19050</xdr:colOff>
                    <xdr:row>46</xdr:row>
                    <xdr:rowOff>9525</xdr:rowOff>
                  </to>
                </anchor>
              </controlPr>
            </control>
          </mc:Choice>
        </mc:AlternateContent>
        <mc:AlternateContent xmlns:mc="http://schemas.openxmlformats.org/markup-compatibility/2006">
          <mc:Choice Requires="x14">
            <control shapeId="2063" r:id="rId13" name="Check Box 15">
              <controlPr locked="0" defaultSize="0" autoFill="0" autoLine="0" autoPict="0">
                <anchor moveWithCells="1">
                  <from>
                    <xdr:col>3</xdr:col>
                    <xdr:colOff>85725</xdr:colOff>
                    <xdr:row>45</xdr:row>
                    <xdr:rowOff>152400</xdr:rowOff>
                  </from>
                  <to>
                    <xdr:col>3</xdr:col>
                    <xdr:colOff>361950</xdr:colOff>
                    <xdr:row>47</xdr:row>
                    <xdr:rowOff>0</xdr:rowOff>
                  </to>
                </anchor>
              </controlPr>
            </control>
          </mc:Choice>
        </mc:AlternateContent>
        <mc:AlternateContent xmlns:mc="http://schemas.openxmlformats.org/markup-compatibility/2006">
          <mc:Choice Requires="x14">
            <control shapeId="2064" r:id="rId14" name="Check Box 16">
              <controlPr locked="0" defaultSize="0" autoFill="0" autoLine="0" autoPict="0">
                <anchor moveWithCells="1">
                  <from>
                    <xdr:col>3</xdr:col>
                    <xdr:colOff>85725</xdr:colOff>
                    <xdr:row>46</xdr:row>
                    <xdr:rowOff>142875</xdr:rowOff>
                  </from>
                  <to>
                    <xdr:col>4</xdr:col>
                    <xdr:colOff>9525</xdr:colOff>
                    <xdr:row>48</xdr:row>
                    <xdr:rowOff>0</xdr:rowOff>
                  </to>
                </anchor>
              </controlPr>
            </control>
          </mc:Choice>
        </mc:AlternateContent>
        <mc:AlternateContent xmlns:mc="http://schemas.openxmlformats.org/markup-compatibility/2006">
          <mc:Choice Requires="x14">
            <control shapeId="2065" r:id="rId15" name="Check Box 17">
              <controlPr locked="0" defaultSize="0" autoFill="0" autoLine="0" autoPict="0">
                <anchor moveWithCells="1">
                  <from>
                    <xdr:col>3</xdr:col>
                    <xdr:colOff>85725</xdr:colOff>
                    <xdr:row>47</xdr:row>
                    <xdr:rowOff>133350</xdr:rowOff>
                  </from>
                  <to>
                    <xdr:col>4</xdr:col>
                    <xdr:colOff>9525</xdr:colOff>
                    <xdr:row>48</xdr:row>
                    <xdr:rowOff>180975</xdr:rowOff>
                  </to>
                </anchor>
              </controlPr>
            </control>
          </mc:Choice>
        </mc:AlternateContent>
        <mc:AlternateContent xmlns:mc="http://schemas.openxmlformats.org/markup-compatibility/2006">
          <mc:Choice Requires="x14">
            <control shapeId="2066" r:id="rId16" name="Check Box 18">
              <controlPr defaultSize="0" autoFill="0" autoLine="0" autoPict="0">
                <anchor moveWithCells="1">
                  <from>
                    <xdr:col>2</xdr:col>
                    <xdr:colOff>95250</xdr:colOff>
                    <xdr:row>53</xdr:row>
                    <xdr:rowOff>142875</xdr:rowOff>
                  </from>
                  <to>
                    <xdr:col>3</xdr:col>
                    <xdr:colOff>19050</xdr:colOff>
                    <xdr:row>55</xdr:row>
                    <xdr:rowOff>0</xdr:rowOff>
                  </to>
                </anchor>
              </controlPr>
            </control>
          </mc:Choice>
        </mc:AlternateContent>
        <mc:AlternateContent xmlns:mc="http://schemas.openxmlformats.org/markup-compatibility/2006">
          <mc:Choice Requires="x14">
            <control shapeId="2067" r:id="rId17" name="Check Box 19">
              <controlPr defaultSize="0" autoFill="0" autoLine="0" autoPict="0">
                <anchor moveWithCells="1">
                  <from>
                    <xdr:col>3</xdr:col>
                    <xdr:colOff>95250</xdr:colOff>
                    <xdr:row>54</xdr:row>
                    <xdr:rowOff>142875</xdr:rowOff>
                  </from>
                  <to>
                    <xdr:col>4</xdr:col>
                    <xdr:colOff>19050</xdr:colOff>
                    <xdr:row>56</xdr:row>
                    <xdr:rowOff>0</xdr:rowOff>
                  </to>
                </anchor>
              </controlPr>
            </control>
          </mc:Choice>
        </mc:AlternateContent>
        <mc:AlternateContent xmlns:mc="http://schemas.openxmlformats.org/markup-compatibility/2006">
          <mc:Choice Requires="x14">
            <control shapeId="2068" r:id="rId18" name="Check Box 20">
              <controlPr defaultSize="0" autoFill="0" autoLine="0" autoPict="0">
                <anchor moveWithCells="1">
                  <from>
                    <xdr:col>3</xdr:col>
                    <xdr:colOff>95250</xdr:colOff>
                    <xdr:row>55</xdr:row>
                    <xdr:rowOff>152400</xdr:rowOff>
                  </from>
                  <to>
                    <xdr:col>4</xdr:col>
                    <xdr:colOff>9525</xdr:colOff>
                    <xdr:row>57</xdr:row>
                    <xdr:rowOff>0</xdr:rowOff>
                  </to>
                </anchor>
              </controlPr>
            </control>
          </mc:Choice>
        </mc:AlternateContent>
        <mc:AlternateContent xmlns:mc="http://schemas.openxmlformats.org/markup-compatibility/2006">
          <mc:Choice Requires="x14">
            <control shapeId="2069" r:id="rId19" name="Check Box 21">
              <controlPr defaultSize="0" autoFill="0" autoLine="0" autoPict="0">
                <anchor moveWithCells="1">
                  <from>
                    <xdr:col>3</xdr:col>
                    <xdr:colOff>95250</xdr:colOff>
                    <xdr:row>56</xdr:row>
                    <xdr:rowOff>142875</xdr:rowOff>
                  </from>
                  <to>
                    <xdr:col>3</xdr:col>
                    <xdr:colOff>342900</xdr:colOff>
                    <xdr:row>57</xdr:row>
                    <xdr:rowOff>180975</xdr:rowOff>
                  </to>
                </anchor>
              </controlPr>
            </control>
          </mc:Choice>
        </mc:AlternateContent>
        <mc:AlternateContent xmlns:mc="http://schemas.openxmlformats.org/markup-compatibility/2006">
          <mc:Choice Requires="x14">
            <control shapeId="2070" r:id="rId20" name="Check Box 22">
              <controlPr defaultSize="0" autoFill="0" autoLine="0" autoPict="0">
                <anchor moveWithCells="1">
                  <from>
                    <xdr:col>2</xdr:col>
                    <xdr:colOff>104775</xdr:colOff>
                    <xdr:row>59</xdr:row>
                    <xdr:rowOff>142875</xdr:rowOff>
                  </from>
                  <to>
                    <xdr:col>2</xdr:col>
                    <xdr:colOff>361950</xdr:colOff>
                    <xdr:row>60</xdr:row>
                    <xdr:rowOff>180975</xdr:rowOff>
                  </to>
                </anchor>
              </controlPr>
            </control>
          </mc:Choice>
        </mc:AlternateContent>
        <mc:AlternateContent xmlns:mc="http://schemas.openxmlformats.org/markup-compatibility/2006">
          <mc:Choice Requires="x14">
            <control shapeId="2071" r:id="rId21" name="Check Box 23">
              <controlPr defaultSize="0" autoFill="0" autoLine="0" autoPict="0">
                <anchor moveWithCells="1">
                  <from>
                    <xdr:col>3</xdr:col>
                    <xdr:colOff>85725</xdr:colOff>
                    <xdr:row>60</xdr:row>
                    <xdr:rowOff>152400</xdr:rowOff>
                  </from>
                  <to>
                    <xdr:col>3</xdr:col>
                    <xdr:colOff>361950</xdr:colOff>
                    <xdr:row>62</xdr:row>
                    <xdr:rowOff>0</xdr:rowOff>
                  </to>
                </anchor>
              </controlPr>
            </control>
          </mc:Choice>
        </mc:AlternateContent>
        <mc:AlternateContent xmlns:mc="http://schemas.openxmlformats.org/markup-compatibility/2006">
          <mc:Choice Requires="x14">
            <control shapeId="2072" r:id="rId22" name="Check Box 24">
              <controlPr defaultSize="0" autoFill="0" autoLine="0" autoPict="0">
                <anchor moveWithCells="1">
                  <from>
                    <xdr:col>3</xdr:col>
                    <xdr:colOff>85725</xdr:colOff>
                    <xdr:row>61</xdr:row>
                    <xdr:rowOff>152400</xdr:rowOff>
                  </from>
                  <to>
                    <xdr:col>3</xdr:col>
                    <xdr:colOff>371475</xdr:colOff>
                    <xdr:row>63</xdr:row>
                    <xdr:rowOff>0</xdr:rowOff>
                  </to>
                </anchor>
              </controlPr>
            </control>
          </mc:Choice>
        </mc:AlternateContent>
        <mc:AlternateContent xmlns:mc="http://schemas.openxmlformats.org/markup-compatibility/2006">
          <mc:Choice Requires="x14">
            <control shapeId="2073" r:id="rId23" name="Check Box 25">
              <controlPr defaultSize="0" autoFill="0" autoLine="0" autoPict="0">
                <anchor moveWithCells="1">
                  <from>
                    <xdr:col>3</xdr:col>
                    <xdr:colOff>85725</xdr:colOff>
                    <xdr:row>62</xdr:row>
                    <xdr:rowOff>152400</xdr:rowOff>
                  </from>
                  <to>
                    <xdr:col>3</xdr:col>
                    <xdr:colOff>342900</xdr:colOff>
                    <xdr:row>64</xdr:row>
                    <xdr:rowOff>0</xdr:rowOff>
                  </to>
                </anchor>
              </controlPr>
            </control>
          </mc:Choice>
        </mc:AlternateContent>
        <mc:AlternateContent xmlns:mc="http://schemas.openxmlformats.org/markup-compatibility/2006">
          <mc:Choice Requires="x14">
            <control shapeId="2074" r:id="rId24" name="Check Box 26">
              <controlPr locked="0" defaultSize="0" autoFill="0" autoLine="0" autoPict="0">
                <anchor moveWithCells="1">
                  <from>
                    <xdr:col>2</xdr:col>
                    <xdr:colOff>85725</xdr:colOff>
                    <xdr:row>65</xdr:row>
                    <xdr:rowOff>142875</xdr:rowOff>
                  </from>
                  <to>
                    <xdr:col>2</xdr:col>
                    <xdr:colOff>352425</xdr:colOff>
                    <xdr:row>66</xdr:row>
                    <xdr:rowOff>180975</xdr:rowOff>
                  </to>
                </anchor>
              </controlPr>
            </control>
          </mc:Choice>
        </mc:AlternateContent>
        <mc:AlternateContent xmlns:mc="http://schemas.openxmlformats.org/markup-compatibility/2006">
          <mc:Choice Requires="x14">
            <control shapeId="2075" r:id="rId25" name="Check Box 27">
              <controlPr locked="0" defaultSize="0" autoFill="0" autoLine="0" autoPict="0">
                <anchor moveWithCells="1">
                  <from>
                    <xdr:col>3</xdr:col>
                    <xdr:colOff>95250</xdr:colOff>
                    <xdr:row>66</xdr:row>
                    <xdr:rowOff>152400</xdr:rowOff>
                  </from>
                  <to>
                    <xdr:col>3</xdr:col>
                    <xdr:colOff>333375</xdr:colOff>
                    <xdr:row>68</xdr:row>
                    <xdr:rowOff>0</xdr:rowOff>
                  </to>
                </anchor>
              </controlPr>
            </control>
          </mc:Choice>
        </mc:AlternateContent>
        <mc:AlternateContent xmlns:mc="http://schemas.openxmlformats.org/markup-compatibility/2006">
          <mc:Choice Requires="x14">
            <control shapeId="2076" r:id="rId26" name="Check Box 28">
              <controlPr locked="0" defaultSize="0" autoFill="0" autoLine="0" autoPict="0">
                <anchor moveWithCells="1">
                  <from>
                    <xdr:col>3</xdr:col>
                    <xdr:colOff>95250</xdr:colOff>
                    <xdr:row>67</xdr:row>
                    <xdr:rowOff>152400</xdr:rowOff>
                  </from>
                  <to>
                    <xdr:col>3</xdr:col>
                    <xdr:colOff>342900</xdr:colOff>
                    <xdr:row>69</xdr:row>
                    <xdr:rowOff>0</xdr:rowOff>
                  </to>
                </anchor>
              </controlPr>
            </control>
          </mc:Choice>
        </mc:AlternateContent>
        <mc:AlternateContent xmlns:mc="http://schemas.openxmlformats.org/markup-compatibility/2006">
          <mc:Choice Requires="x14">
            <control shapeId="2077" r:id="rId27" name="Check Box 29">
              <controlPr defaultSize="0" autoFill="0" autoLine="0" autoPict="0">
                <anchor moveWithCells="1">
                  <from>
                    <xdr:col>3</xdr:col>
                    <xdr:colOff>95250</xdr:colOff>
                    <xdr:row>68</xdr:row>
                    <xdr:rowOff>152400</xdr:rowOff>
                  </from>
                  <to>
                    <xdr:col>3</xdr:col>
                    <xdr:colOff>361950</xdr:colOff>
                    <xdr:row>70</xdr:row>
                    <xdr:rowOff>0</xdr:rowOff>
                  </to>
                </anchor>
              </controlPr>
            </control>
          </mc:Choice>
        </mc:AlternateContent>
        <mc:AlternateContent xmlns:mc="http://schemas.openxmlformats.org/markup-compatibility/2006">
          <mc:Choice Requires="x14">
            <control shapeId="2078" r:id="rId28" name="Check Box 30">
              <controlPr defaultSize="0" autoFill="0" autoLine="0" autoPict="0">
                <anchor moveWithCells="1">
                  <from>
                    <xdr:col>2</xdr:col>
                    <xdr:colOff>85725</xdr:colOff>
                    <xdr:row>71</xdr:row>
                    <xdr:rowOff>142875</xdr:rowOff>
                  </from>
                  <to>
                    <xdr:col>2</xdr:col>
                    <xdr:colOff>371475</xdr:colOff>
                    <xdr:row>72</xdr:row>
                    <xdr:rowOff>180975</xdr:rowOff>
                  </to>
                </anchor>
              </controlPr>
            </control>
          </mc:Choice>
        </mc:AlternateContent>
        <mc:AlternateContent xmlns:mc="http://schemas.openxmlformats.org/markup-compatibility/2006">
          <mc:Choice Requires="x14">
            <control shapeId="2079" r:id="rId29" name="Check Box 31">
              <controlPr defaultSize="0" autoFill="0" autoLine="0" autoPict="0">
                <anchor moveWithCells="1">
                  <from>
                    <xdr:col>3</xdr:col>
                    <xdr:colOff>85725</xdr:colOff>
                    <xdr:row>72</xdr:row>
                    <xdr:rowOff>142875</xdr:rowOff>
                  </from>
                  <to>
                    <xdr:col>3</xdr:col>
                    <xdr:colOff>361950</xdr:colOff>
                    <xdr:row>73</xdr:row>
                    <xdr:rowOff>180975</xdr:rowOff>
                  </to>
                </anchor>
              </controlPr>
            </control>
          </mc:Choice>
        </mc:AlternateContent>
        <mc:AlternateContent xmlns:mc="http://schemas.openxmlformats.org/markup-compatibility/2006">
          <mc:Choice Requires="x14">
            <control shapeId="2080" r:id="rId30" name="Check Box 32">
              <controlPr defaultSize="0" autoFill="0" autoLine="0" autoPict="0">
                <anchor moveWithCells="1">
                  <from>
                    <xdr:col>3</xdr:col>
                    <xdr:colOff>85725</xdr:colOff>
                    <xdr:row>73</xdr:row>
                    <xdr:rowOff>142875</xdr:rowOff>
                  </from>
                  <to>
                    <xdr:col>3</xdr:col>
                    <xdr:colOff>371475</xdr:colOff>
                    <xdr:row>74</xdr:row>
                    <xdr:rowOff>180975</xdr:rowOff>
                  </to>
                </anchor>
              </controlPr>
            </control>
          </mc:Choice>
        </mc:AlternateContent>
        <mc:AlternateContent xmlns:mc="http://schemas.openxmlformats.org/markup-compatibility/2006">
          <mc:Choice Requires="x14">
            <control shapeId="2081" r:id="rId31" name="Check Box 33">
              <controlPr defaultSize="0" autoFill="0" autoLine="0" autoPict="0">
                <anchor moveWithCells="1">
                  <from>
                    <xdr:col>3</xdr:col>
                    <xdr:colOff>85725</xdr:colOff>
                    <xdr:row>74</xdr:row>
                    <xdr:rowOff>152400</xdr:rowOff>
                  </from>
                  <to>
                    <xdr:col>3</xdr:col>
                    <xdr:colOff>342900</xdr:colOff>
                    <xdr:row>76</xdr:row>
                    <xdr:rowOff>0</xdr:rowOff>
                  </to>
                </anchor>
              </controlPr>
            </control>
          </mc:Choice>
        </mc:AlternateContent>
        <mc:AlternateContent xmlns:mc="http://schemas.openxmlformats.org/markup-compatibility/2006">
          <mc:Choice Requires="x14">
            <control shapeId="2082" r:id="rId32" name="Check Box 34">
              <controlPr locked="0" defaultSize="0" autoFill="0" autoLine="0" autoPict="0">
                <anchor moveWithCells="1">
                  <from>
                    <xdr:col>2</xdr:col>
                    <xdr:colOff>95250</xdr:colOff>
                    <xdr:row>77</xdr:row>
                    <xdr:rowOff>152400</xdr:rowOff>
                  </from>
                  <to>
                    <xdr:col>3</xdr:col>
                    <xdr:colOff>9525</xdr:colOff>
                    <xdr:row>79</xdr:row>
                    <xdr:rowOff>0</xdr:rowOff>
                  </to>
                </anchor>
              </controlPr>
            </control>
          </mc:Choice>
        </mc:AlternateContent>
        <mc:AlternateContent xmlns:mc="http://schemas.openxmlformats.org/markup-compatibility/2006">
          <mc:Choice Requires="x14">
            <control shapeId="2083" r:id="rId33" name="Check Box 35">
              <controlPr locked="0" defaultSize="0" autoFill="0" autoLine="0" autoPict="0">
                <anchor moveWithCells="1">
                  <from>
                    <xdr:col>3</xdr:col>
                    <xdr:colOff>104775</xdr:colOff>
                    <xdr:row>78</xdr:row>
                    <xdr:rowOff>142875</xdr:rowOff>
                  </from>
                  <to>
                    <xdr:col>3</xdr:col>
                    <xdr:colOff>361950</xdr:colOff>
                    <xdr:row>79</xdr:row>
                    <xdr:rowOff>180975</xdr:rowOff>
                  </to>
                </anchor>
              </controlPr>
            </control>
          </mc:Choice>
        </mc:AlternateContent>
        <mc:AlternateContent xmlns:mc="http://schemas.openxmlformats.org/markup-compatibility/2006">
          <mc:Choice Requires="x14">
            <control shapeId="2084" r:id="rId34" name="Check Box 36">
              <controlPr locked="0" defaultSize="0" autoFill="0" autoLine="0" autoPict="0">
                <anchor moveWithCells="1">
                  <from>
                    <xdr:col>3</xdr:col>
                    <xdr:colOff>95250</xdr:colOff>
                    <xdr:row>79</xdr:row>
                    <xdr:rowOff>161925</xdr:rowOff>
                  </from>
                  <to>
                    <xdr:col>3</xdr:col>
                    <xdr:colOff>361950</xdr:colOff>
                    <xdr:row>81</xdr:row>
                    <xdr:rowOff>0</xdr:rowOff>
                  </to>
                </anchor>
              </controlPr>
            </control>
          </mc:Choice>
        </mc:AlternateContent>
        <mc:AlternateContent xmlns:mc="http://schemas.openxmlformats.org/markup-compatibility/2006">
          <mc:Choice Requires="x14">
            <control shapeId="2085" r:id="rId35" name="Check Box 37">
              <controlPr defaultSize="0" autoFill="0" autoLine="0" autoPict="0">
                <anchor moveWithCells="1">
                  <from>
                    <xdr:col>3</xdr:col>
                    <xdr:colOff>95250</xdr:colOff>
                    <xdr:row>80</xdr:row>
                    <xdr:rowOff>152400</xdr:rowOff>
                  </from>
                  <to>
                    <xdr:col>3</xdr:col>
                    <xdr:colOff>342900</xdr:colOff>
                    <xdr:row>82</xdr:row>
                    <xdr:rowOff>0</xdr:rowOff>
                  </to>
                </anchor>
              </controlPr>
            </control>
          </mc:Choice>
        </mc:AlternateContent>
        <mc:AlternateContent xmlns:mc="http://schemas.openxmlformats.org/markup-compatibility/2006">
          <mc:Choice Requires="x14">
            <control shapeId="2086" r:id="rId36" name="Check Box 38">
              <controlPr locked="0" defaultSize="0" autoFill="0" autoLine="0" autoPict="0">
                <anchor moveWithCells="1">
                  <from>
                    <xdr:col>2</xdr:col>
                    <xdr:colOff>104775</xdr:colOff>
                    <xdr:row>83</xdr:row>
                    <xdr:rowOff>152400</xdr:rowOff>
                  </from>
                  <to>
                    <xdr:col>3</xdr:col>
                    <xdr:colOff>0</xdr:colOff>
                    <xdr:row>85</xdr:row>
                    <xdr:rowOff>0</xdr:rowOff>
                  </to>
                </anchor>
              </controlPr>
            </control>
          </mc:Choice>
        </mc:AlternateContent>
        <mc:AlternateContent xmlns:mc="http://schemas.openxmlformats.org/markup-compatibility/2006">
          <mc:Choice Requires="x14">
            <control shapeId="2087" r:id="rId37" name="Check Box 39">
              <controlPr locked="0" defaultSize="0" autoFill="0" autoLine="0" autoPict="0">
                <anchor moveWithCells="1">
                  <from>
                    <xdr:col>3</xdr:col>
                    <xdr:colOff>95250</xdr:colOff>
                    <xdr:row>84</xdr:row>
                    <xdr:rowOff>152400</xdr:rowOff>
                  </from>
                  <to>
                    <xdr:col>3</xdr:col>
                    <xdr:colOff>371475</xdr:colOff>
                    <xdr:row>86</xdr:row>
                    <xdr:rowOff>0</xdr:rowOff>
                  </to>
                </anchor>
              </controlPr>
            </control>
          </mc:Choice>
        </mc:AlternateContent>
        <mc:AlternateContent xmlns:mc="http://schemas.openxmlformats.org/markup-compatibility/2006">
          <mc:Choice Requires="x14">
            <control shapeId="2088" r:id="rId38" name="Check Box 40">
              <controlPr locked="0" defaultSize="0" autoFill="0" autoLine="0" autoPict="0">
                <anchor moveWithCells="1">
                  <from>
                    <xdr:col>3</xdr:col>
                    <xdr:colOff>95250</xdr:colOff>
                    <xdr:row>85</xdr:row>
                    <xdr:rowOff>161925</xdr:rowOff>
                  </from>
                  <to>
                    <xdr:col>3</xdr:col>
                    <xdr:colOff>361950</xdr:colOff>
                    <xdr:row>87</xdr:row>
                    <xdr:rowOff>0</xdr:rowOff>
                  </to>
                </anchor>
              </controlPr>
            </control>
          </mc:Choice>
        </mc:AlternateContent>
        <mc:AlternateContent xmlns:mc="http://schemas.openxmlformats.org/markup-compatibility/2006">
          <mc:Choice Requires="x14">
            <control shapeId="2089" r:id="rId39" name="Check Box 41">
              <controlPr defaultSize="0" autoFill="0" autoLine="0" autoPict="0">
                <anchor moveWithCells="1">
                  <from>
                    <xdr:col>3</xdr:col>
                    <xdr:colOff>95250</xdr:colOff>
                    <xdr:row>86</xdr:row>
                    <xdr:rowOff>152400</xdr:rowOff>
                  </from>
                  <to>
                    <xdr:col>3</xdr:col>
                    <xdr:colOff>361950</xdr:colOff>
                    <xdr:row>88</xdr:row>
                    <xdr:rowOff>0</xdr:rowOff>
                  </to>
                </anchor>
              </controlPr>
            </control>
          </mc:Choice>
        </mc:AlternateContent>
        <mc:AlternateContent xmlns:mc="http://schemas.openxmlformats.org/markup-compatibility/2006">
          <mc:Choice Requires="x14">
            <control shapeId="2090" r:id="rId40" name="Check Box 42">
              <controlPr locked="0" defaultSize="0" autoFill="0" autoLine="0" autoPict="0">
                <anchor moveWithCells="1">
                  <from>
                    <xdr:col>2</xdr:col>
                    <xdr:colOff>104775</xdr:colOff>
                    <xdr:row>89</xdr:row>
                    <xdr:rowOff>142875</xdr:rowOff>
                  </from>
                  <to>
                    <xdr:col>2</xdr:col>
                    <xdr:colOff>361950</xdr:colOff>
                    <xdr:row>90</xdr:row>
                    <xdr:rowOff>180975</xdr:rowOff>
                  </to>
                </anchor>
              </controlPr>
            </control>
          </mc:Choice>
        </mc:AlternateContent>
        <mc:AlternateContent xmlns:mc="http://schemas.openxmlformats.org/markup-compatibility/2006">
          <mc:Choice Requires="x14">
            <control shapeId="2091" r:id="rId41" name="Check Box 43">
              <controlPr locked="0" defaultSize="0" autoFill="0" autoLine="0" autoPict="0">
                <anchor moveWithCells="1">
                  <from>
                    <xdr:col>3</xdr:col>
                    <xdr:colOff>95250</xdr:colOff>
                    <xdr:row>90</xdr:row>
                    <xdr:rowOff>161925</xdr:rowOff>
                  </from>
                  <to>
                    <xdr:col>3</xdr:col>
                    <xdr:colOff>361950</xdr:colOff>
                    <xdr:row>92</xdr:row>
                    <xdr:rowOff>0</xdr:rowOff>
                  </to>
                </anchor>
              </controlPr>
            </control>
          </mc:Choice>
        </mc:AlternateContent>
        <mc:AlternateContent xmlns:mc="http://schemas.openxmlformats.org/markup-compatibility/2006">
          <mc:Choice Requires="x14">
            <control shapeId="2092" r:id="rId42" name="Check Box 44">
              <controlPr locked="0" defaultSize="0" autoFill="0" autoLine="0" autoPict="0">
                <anchor moveWithCells="1">
                  <from>
                    <xdr:col>3</xdr:col>
                    <xdr:colOff>95250</xdr:colOff>
                    <xdr:row>91</xdr:row>
                    <xdr:rowOff>152400</xdr:rowOff>
                  </from>
                  <to>
                    <xdr:col>4</xdr:col>
                    <xdr:colOff>0</xdr:colOff>
                    <xdr:row>93</xdr:row>
                    <xdr:rowOff>0</xdr:rowOff>
                  </to>
                </anchor>
              </controlPr>
            </control>
          </mc:Choice>
        </mc:AlternateContent>
        <mc:AlternateContent xmlns:mc="http://schemas.openxmlformats.org/markup-compatibility/2006">
          <mc:Choice Requires="x14">
            <control shapeId="2093" r:id="rId43" name="Check Box 45">
              <controlPr defaultSize="0" autoFill="0" autoLine="0" autoPict="0">
                <anchor moveWithCells="1">
                  <from>
                    <xdr:col>3</xdr:col>
                    <xdr:colOff>95250</xdr:colOff>
                    <xdr:row>92</xdr:row>
                    <xdr:rowOff>152400</xdr:rowOff>
                  </from>
                  <to>
                    <xdr:col>3</xdr:col>
                    <xdr:colOff>371475</xdr:colOff>
                    <xdr:row>94</xdr:row>
                    <xdr:rowOff>0</xdr:rowOff>
                  </to>
                </anchor>
              </controlPr>
            </control>
          </mc:Choice>
        </mc:AlternateContent>
        <mc:AlternateContent xmlns:mc="http://schemas.openxmlformats.org/markup-compatibility/2006">
          <mc:Choice Requires="x14">
            <control shapeId="2094" r:id="rId44" name="Check Box 46">
              <controlPr locked="0" defaultSize="0" autoFill="0" autoLine="0" autoPict="0">
                <anchor moveWithCells="1">
                  <from>
                    <xdr:col>2</xdr:col>
                    <xdr:colOff>76200</xdr:colOff>
                    <xdr:row>95</xdr:row>
                    <xdr:rowOff>142875</xdr:rowOff>
                  </from>
                  <to>
                    <xdr:col>2</xdr:col>
                    <xdr:colOff>342900</xdr:colOff>
                    <xdr:row>96</xdr:row>
                    <xdr:rowOff>180975</xdr:rowOff>
                  </to>
                </anchor>
              </controlPr>
            </control>
          </mc:Choice>
        </mc:AlternateContent>
        <mc:AlternateContent xmlns:mc="http://schemas.openxmlformats.org/markup-compatibility/2006">
          <mc:Choice Requires="x14">
            <control shapeId="2095" r:id="rId45" name="Check Box 47">
              <controlPr locked="0" defaultSize="0" autoFill="0" autoLine="0" autoPict="0">
                <anchor moveWithCells="1">
                  <from>
                    <xdr:col>3</xdr:col>
                    <xdr:colOff>85725</xdr:colOff>
                    <xdr:row>96</xdr:row>
                    <xdr:rowOff>152400</xdr:rowOff>
                  </from>
                  <to>
                    <xdr:col>3</xdr:col>
                    <xdr:colOff>342900</xdr:colOff>
                    <xdr:row>98</xdr:row>
                    <xdr:rowOff>0</xdr:rowOff>
                  </to>
                </anchor>
              </controlPr>
            </control>
          </mc:Choice>
        </mc:AlternateContent>
        <mc:AlternateContent xmlns:mc="http://schemas.openxmlformats.org/markup-compatibility/2006">
          <mc:Choice Requires="x14">
            <control shapeId="2096" r:id="rId46" name="Check Box 48">
              <controlPr locked="0" defaultSize="0" autoFill="0" autoLine="0" autoPict="0">
                <anchor moveWithCells="1">
                  <from>
                    <xdr:col>3</xdr:col>
                    <xdr:colOff>85725</xdr:colOff>
                    <xdr:row>97</xdr:row>
                    <xdr:rowOff>152400</xdr:rowOff>
                  </from>
                  <to>
                    <xdr:col>4</xdr:col>
                    <xdr:colOff>0</xdr:colOff>
                    <xdr:row>99</xdr:row>
                    <xdr:rowOff>0</xdr:rowOff>
                  </to>
                </anchor>
              </controlPr>
            </control>
          </mc:Choice>
        </mc:AlternateContent>
        <mc:AlternateContent xmlns:mc="http://schemas.openxmlformats.org/markup-compatibility/2006">
          <mc:Choice Requires="x14">
            <control shapeId="2097" r:id="rId47" name="Check Box 49">
              <controlPr locked="0" defaultSize="0" autoFill="0" autoLine="0" autoPict="0">
                <anchor moveWithCells="1">
                  <from>
                    <xdr:col>3</xdr:col>
                    <xdr:colOff>85725</xdr:colOff>
                    <xdr:row>98</xdr:row>
                    <xdr:rowOff>152400</xdr:rowOff>
                  </from>
                  <to>
                    <xdr:col>3</xdr:col>
                    <xdr:colOff>342900</xdr:colOff>
                    <xdr:row>100</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様式1-3（取組目標の設定）</vt:lpstr>
      <vt:lpstr>'様式1-3（取組目標の設定）'!Print_Area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古谷　正洋</dc:creator>
  <cp:lastModifiedBy>藤井　正義</cp:lastModifiedBy>
  <cp:lastPrinted>2022-03-25T02:53:10Z</cp:lastPrinted>
  <dcterms:created xsi:type="dcterms:W3CDTF">2021-04-22T07:31:28Z</dcterms:created>
  <dcterms:modified xsi:type="dcterms:W3CDTF">2023-05-09T08:14:40Z</dcterms:modified>
</cp:coreProperties>
</file>